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1" i="1"/>
  <c r="E11"/>
  <c r="E41"/>
  <c r="E40"/>
  <c r="E39"/>
  <c r="E38"/>
  <c r="E37"/>
  <c r="E36"/>
  <c r="E35"/>
  <c r="E34"/>
  <c r="E33"/>
  <c r="E32"/>
  <c r="E30"/>
  <c r="J26"/>
  <c r="J25"/>
  <c r="J24"/>
  <c r="J23"/>
  <c r="J22"/>
  <c r="J18"/>
  <c r="J17"/>
  <c r="J16"/>
  <c r="J15"/>
  <c r="J14"/>
  <c r="J13"/>
  <c r="J12"/>
  <c r="J11"/>
  <c r="G19" l="1"/>
  <c r="G27"/>
  <c r="E31"/>
  <c r="E29"/>
  <c r="E28"/>
  <c r="E27"/>
  <c r="E19"/>
  <c r="E18"/>
  <c r="E17"/>
  <c r="E16"/>
  <c r="E15"/>
  <c r="E14"/>
  <c r="E13"/>
  <c r="E12"/>
  <c r="E26"/>
  <c r="E25"/>
  <c r="E24"/>
  <c r="E23"/>
  <c r="E22"/>
  <c r="E21"/>
  <c r="E20"/>
  <c r="C42" l="1"/>
  <c r="C43" s="1"/>
</calcChain>
</file>

<file path=xl/sharedStrings.xml><?xml version="1.0" encoding="utf-8"?>
<sst xmlns="http://schemas.openxmlformats.org/spreadsheetml/2006/main" count="81" uniqueCount="79">
  <si>
    <t>Наименование</t>
  </si>
  <si>
    <t>Цена</t>
  </si>
  <si>
    <t>К-во</t>
  </si>
  <si>
    <t xml:space="preserve">Цена </t>
  </si>
  <si>
    <t>Подключение электроснабжения от 10 до 20 кВт</t>
  </si>
  <si>
    <t>Подключение электроснабжения от 20 до 40 кВт</t>
  </si>
  <si>
    <t>Элемент стены 1,0 х 2,5 м.</t>
  </si>
  <si>
    <t>Элемент стены 0,5 х 2,5 м.</t>
  </si>
  <si>
    <t>Фриз радиальный, R=1</t>
  </si>
  <si>
    <t>Фризовая панель h=0,4, 1м/п</t>
  </si>
  <si>
    <t>Дверь раздвижная</t>
  </si>
  <si>
    <t xml:space="preserve">Дверь распашная </t>
  </si>
  <si>
    <t>Инфостойка 100х50, h =1,1 м</t>
  </si>
  <si>
    <t>Инфостойка с двер. 100х50, h =1,1 м</t>
  </si>
  <si>
    <t>Инфостойка 50x50, h=1,1 м</t>
  </si>
  <si>
    <t>Инфостойка радиал. R=1, h=1,1 м</t>
  </si>
  <si>
    <t>Шкаф архивный 100х50, h=0,7 м</t>
  </si>
  <si>
    <t>Витрина  1,0 х 0,5 х 1,1 м</t>
  </si>
  <si>
    <t>Витрина  1,0 х 0,5 х 2,5 м</t>
  </si>
  <si>
    <t>Витрина  0,5 х 0,5 х 2,5 м</t>
  </si>
  <si>
    <t>Подиум 1х0,5м h=1,1м</t>
  </si>
  <si>
    <t>Подиум  1,0 х 1,0, h=1,1 м</t>
  </si>
  <si>
    <t>Стеллаж (5 полок) металлический</t>
  </si>
  <si>
    <t xml:space="preserve">Стол  D80 </t>
  </si>
  <si>
    <t>Стол 80 х 80</t>
  </si>
  <si>
    <t>Стол 80 х 120</t>
  </si>
  <si>
    <t>Стол барный, h=1,2 м</t>
  </si>
  <si>
    <t>Стул мягкий (тканевая обивка)</t>
  </si>
  <si>
    <t>Стул барный</t>
  </si>
  <si>
    <t>Диван 140х85 см 2х-местный</t>
  </si>
  <si>
    <t>Вешалка настенная</t>
  </si>
  <si>
    <t>Корзина для бумаг</t>
  </si>
  <si>
    <t>Светильник СПОТ, 70 Вт</t>
  </si>
  <si>
    <t>Прожектор галогеновый   150 W</t>
  </si>
  <si>
    <t>Прожектор галогеновый   300 W</t>
  </si>
  <si>
    <t>Розетка 220 В; до 3,0 кВт</t>
  </si>
  <si>
    <t>Подключение электроснабжения  до 3 кВт</t>
  </si>
  <si>
    <t>Подключение электроснабжения от 3 до 10 кВт</t>
  </si>
  <si>
    <t>Размещение логотипа на фризовой панели</t>
  </si>
  <si>
    <t>Оклейка стен пластиком (полноцветная печать) (1 м2)</t>
  </si>
  <si>
    <t>Дополнительные знаки на фризе (1 буква)</t>
  </si>
  <si>
    <t>Сумма</t>
  </si>
  <si>
    <t>III. Оформление стенда</t>
  </si>
  <si>
    <t>Кол-во</t>
  </si>
  <si>
    <t>Размещение логотипа на мебели</t>
  </si>
  <si>
    <t>Оклейка цветной пленкой</t>
  </si>
  <si>
    <t>Полноцветная печать пленок по эскизам экспонента и оклейка, м²</t>
  </si>
  <si>
    <t>ПЛАН ВЫСТАВОЧНОГО СТЕНДА</t>
  </si>
  <si>
    <t xml:space="preserve">Наименование </t>
  </si>
  <si>
    <t xml:space="preserve">Итого </t>
  </si>
  <si>
    <t>Ответственный представитель компании-участника: __________________________________________</t>
  </si>
  <si>
    <t>НАЗВАНИЕ КОМПАНИИ</t>
  </si>
  <si>
    <t xml:space="preserve">S СТЕНДА </t>
  </si>
  <si>
    <t>угловой</t>
  </si>
  <si>
    <t>торцевой</t>
  </si>
  <si>
    <t>остров</t>
  </si>
  <si>
    <t>оборудованная</t>
  </si>
  <si>
    <t>необорудованная</t>
  </si>
  <si>
    <t>II. Электричество</t>
  </si>
  <si>
    <t>I. Оборудование</t>
  </si>
  <si>
    <t>Обозн.</t>
  </si>
  <si>
    <t>ИТОГО:</t>
  </si>
  <si>
    <t xml:space="preserve">НА СТРОИТЕЛЬСТВО И ОФОРМЛЕНИЕ СТЕНДА, АРЕНДУ ВЫСТАВОЧНОГО ОБОРУДОВАНИЯ </t>
  </si>
  <si>
    <r>
      <rPr>
        <sz val="10"/>
        <color theme="1"/>
        <rFont val="Times New Roman"/>
        <family val="1"/>
        <charset val="204"/>
      </rPr>
      <t>Полный каталог оборудования  и технические требования</t>
    </r>
    <r>
      <rPr>
        <sz val="11"/>
        <color theme="1"/>
        <rFont val="Times New Roman"/>
        <family val="1"/>
        <charset val="204"/>
      </rPr>
      <t xml:space="preserve"> http://radelexpo.ru/member/stand/</t>
    </r>
  </si>
  <si>
    <r>
      <t xml:space="preserve">НАДПИСЬ НА ФРИЗЕ </t>
    </r>
    <r>
      <rPr>
        <b/>
        <sz val="8"/>
        <color theme="1"/>
        <rFont val="Times New Roman"/>
        <family val="1"/>
        <charset val="204"/>
      </rPr>
      <t xml:space="preserve">до 15 знаков бесплатно, свыше -150 р.  за знак </t>
    </r>
  </si>
  <si>
    <t>Количество фризов</t>
  </si>
  <si>
    <t>На плане обязательно указать расположение всего выставочного оборудования -светильников, розеток, дверей. 1 клетка 1 метр. Значки можно копировать из таблицы</t>
  </si>
  <si>
    <t>ТИП СТЕНДА       ✓</t>
  </si>
  <si>
    <r>
      <rPr>
        <b/>
        <sz val="10"/>
        <color theme="1"/>
        <rFont val="Times New Roman"/>
        <family val="1"/>
        <charset val="204"/>
      </rPr>
      <t>ТИП ПЛОЩАДИ</t>
    </r>
    <r>
      <rPr>
        <b/>
        <sz val="11"/>
        <color theme="1"/>
        <rFont val="Times New Roman"/>
        <family val="1"/>
        <charset val="204"/>
      </rPr>
      <t xml:space="preserve">        ✓</t>
    </r>
  </si>
  <si>
    <t xml:space="preserve">ТВ панель 50 дюймов </t>
  </si>
  <si>
    <t>Подвес/стойка для плазмы/ЖК</t>
  </si>
  <si>
    <t xml:space="preserve">Капсульная кофемашина </t>
  </si>
  <si>
    <t xml:space="preserve">Кулер + 1 бутыль воды </t>
  </si>
  <si>
    <t>Комментарии по оформлению стенда :</t>
  </si>
  <si>
    <t>Общая сумма с НДС</t>
  </si>
  <si>
    <t xml:space="preserve">линейный </t>
  </si>
  <si>
    <t xml:space="preserve">№ Стенда </t>
  </si>
  <si>
    <r>
      <t xml:space="preserve">ЗАЯВКА-ПРИЛОЖЕНИЕ К ЗАЯВКЕ - ДОГОВОРУ  №    </t>
    </r>
    <r>
      <rPr>
        <b/>
        <sz val="10"/>
        <color theme="1"/>
        <rFont val="Times New Roman"/>
        <family val="1"/>
        <charset val="204"/>
      </rPr>
      <t xml:space="preserve">                                </t>
    </r>
    <r>
      <rPr>
        <b/>
        <sz val="11"/>
        <color theme="1"/>
        <rFont val="Times New Roman"/>
        <family val="1"/>
        <charset val="204"/>
      </rPr>
      <t xml:space="preserve"> 2024 г</t>
    </r>
    <r>
      <rPr>
        <b/>
        <sz val="10"/>
        <color theme="1"/>
        <rFont val="Times New Roman"/>
        <family val="1"/>
        <charset val="204"/>
      </rPr>
      <t xml:space="preserve">.   </t>
    </r>
    <r>
      <rPr>
        <b/>
        <sz val="7"/>
        <color theme="1"/>
        <rFont val="Times New Roman"/>
        <family val="1"/>
        <charset val="204"/>
      </rPr>
      <t/>
    </r>
  </si>
  <si>
    <r>
      <t>Журнальная подставка, 8</t>
    </r>
    <r>
      <rPr>
        <i/>
        <sz val="6"/>
        <color theme="1"/>
        <rFont val="Arial"/>
        <family val="2"/>
        <charset val="204"/>
      </rPr>
      <t xml:space="preserve"> карм.</t>
    </r>
    <r>
      <rPr>
        <sz val="6"/>
        <color theme="1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</si>
</sst>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i/>
      <sz val="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1" xfId="0" applyBorder="1"/>
    <xf numFmtId="0" fontId="7" fillId="0" borderId="1" xfId="0" applyFont="1" applyBorder="1" applyAlignment="1"/>
    <xf numFmtId="0" fontId="0" fillId="0" borderId="0" xfId="0" applyAlignment="1"/>
    <xf numFmtId="0" fontId="1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 applyProtection="1">
      <alignment horizontal="right" vertical="top" wrapText="1"/>
      <protection locked="0"/>
    </xf>
    <xf numFmtId="0" fontId="0" fillId="0" borderId="18" xfId="0" applyBorder="1"/>
    <xf numFmtId="0" fontId="2" fillId="0" borderId="19" xfId="0" applyFont="1" applyBorder="1" applyAlignment="1">
      <alignment horizontal="center" vertical="top" wrapText="1"/>
    </xf>
    <xf numFmtId="0" fontId="3" fillId="0" borderId="20" xfId="0" applyFont="1" applyBorder="1" applyAlignment="1" applyProtection="1">
      <alignment horizontal="right" vertical="top" wrapText="1"/>
      <protection locked="0"/>
    </xf>
    <xf numFmtId="0" fontId="3" fillId="0" borderId="21" xfId="0" applyFont="1" applyBorder="1" applyAlignment="1" applyProtection="1">
      <alignment horizontal="right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right" vertical="top" wrapText="1"/>
      <protection locked="0"/>
    </xf>
    <xf numFmtId="0" fontId="3" fillId="0" borderId="23" xfId="0" applyFont="1" applyBorder="1" applyAlignment="1" applyProtection="1">
      <alignment horizontal="right" vertical="top" wrapText="1"/>
      <protection locked="0"/>
    </xf>
    <xf numFmtId="0" fontId="3" fillId="0" borderId="18" xfId="0" applyFont="1" applyBorder="1" applyAlignment="1" applyProtection="1">
      <alignment horizontal="right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11" fillId="0" borderId="16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11" fillId="0" borderId="26" xfId="0" applyFont="1" applyBorder="1" applyAlignment="1">
      <alignment horizontal="right" vertical="top" wrapText="1"/>
    </xf>
    <xf numFmtId="0" fontId="11" fillId="0" borderId="27" xfId="0" applyFont="1" applyBorder="1" applyAlignment="1">
      <alignment horizontal="right" vertical="top" wrapText="1"/>
    </xf>
    <xf numFmtId="0" fontId="11" fillId="0" borderId="15" xfId="0" applyFont="1" applyBorder="1" applyAlignment="1">
      <alignment horizontal="right" vertical="top" wrapText="1"/>
    </xf>
    <xf numFmtId="0" fontId="11" fillId="0" borderId="28" xfId="0" applyFont="1" applyBorder="1" applyAlignment="1">
      <alignment horizontal="right" vertical="top" wrapText="1"/>
    </xf>
    <xf numFmtId="0" fontId="11" fillId="0" borderId="16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14" xfId="0" applyBorder="1"/>
    <xf numFmtId="0" fontId="11" fillId="0" borderId="18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7" xfId="0" applyBorder="1" applyAlignment="1"/>
    <xf numFmtId="0" fontId="8" fillId="0" borderId="1" xfId="0" applyFont="1" applyBorder="1" applyAlignment="1"/>
    <xf numFmtId="0" fontId="7" fillId="0" borderId="1" xfId="0" applyFont="1" applyBorder="1" applyAlignment="1"/>
    <xf numFmtId="0" fontId="11" fillId="0" borderId="37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39" xfId="0" applyFont="1" applyBorder="1" applyAlignment="1">
      <alignment horizontal="right" vertical="top" wrapText="1"/>
    </xf>
    <xf numFmtId="0" fontId="4" fillId="0" borderId="40" xfId="0" applyFont="1" applyBorder="1" applyAlignment="1">
      <alignment horizontal="right" vertical="top" wrapText="1"/>
    </xf>
    <xf numFmtId="0" fontId="1" fillId="0" borderId="39" xfId="0" applyFont="1" applyBorder="1" applyAlignment="1">
      <alignment wrapText="1"/>
    </xf>
    <xf numFmtId="0" fontId="0" fillId="0" borderId="39" xfId="0" applyBorder="1" applyAlignment="1"/>
    <xf numFmtId="0" fontId="0" fillId="0" borderId="39" xfId="0" applyBorder="1"/>
    <xf numFmtId="0" fontId="13" fillId="0" borderId="2" xfId="0" applyFont="1" applyFill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0" fillId="0" borderId="23" xfId="0" applyBorder="1" applyAlignment="1"/>
    <xf numFmtId="0" fontId="13" fillId="0" borderId="42" xfId="0" applyFont="1" applyBorder="1" applyAlignment="1">
      <alignment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/>
    </xf>
    <xf numFmtId="0" fontId="13" fillId="0" borderId="48" xfId="0" applyFont="1" applyBorder="1" applyAlignment="1">
      <alignment wrapText="1"/>
    </xf>
    <xf numFmtId="0" fontId="13" fillId="0" borderId="43" xfId="0" applyFont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0" fontId="5" fillId="0" borderId="50" xfId="0" applyFont="1" applyBorder="1"/>
    <xf numFmtId="0" fontId="11" fillId="0" borderId="32" xfId="0" applyFont="1" applyBorder="1" applyAlignment="1" applyProtection="1">
      <alignment horizontal="right" vertical="top" wrapText="1"/>
      <protection locked="0"/>
    </xf>
    <xf numFmtId="0" fontId="11" fillId="0" borderId="33" xfId="0" applyFont="1" applyBorder="1" applyAlignment="1" applyProtection="1">
      <alignment horizontal="right" vertical="top" wrapText="1"/>
      <protection locked="0"/>
    </xf>
    <xf numFmtId="0" fontId="11" fillId="0" borderId="29" xfId="0" applyFont="1" applyBorder="1" applyAlignment="1" applyProtection="1">
      <alignment horizontal="right" vertical="top" wrapText="1"/>
      <protection locked="0"/>
    </xf>
    <xf numFmtId="0" fontId="11" fillId="0" borderId="22" xfId="0" applyFont="1" applyBorder="1" applyAlignment="1" applyProtection="1">
      <alignment horizontal="right" vertical="top" wrapText="1"/>
      <protection locked="0"/>
    </xf>
    <xf numFmtId="0" fontId="11" fillId="0" borderId="23" xfId="0" applyFont="1" applyBorder="1" applyAlignment="1" applyProtection="1">
      <alignment horizontal="right" vertical="top" wrapText="1"/>
      <protection locked="0"/>
    </xf>
    <xf numFmtId="0" fontId="11" fillId="0" borderId="18" xfId="0" applyFont="1" applyBorder="1" applyAlignment="1" applyProtection="1">
      <alignment horizontal="right" vertical="top" wrapText="1"/>
      <protection locked="0"/>
    </xf>
    <xf numFmtId="0" fontId="11" fillId="0" borderId="21" xfId="0" applyFont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 applyProtection="1">
      <alignment horizontal="right" vertical="top" wrapText="1"/>
      <protection locked="0"/>
    </xf>
    <xf numFmtId="0" fontId="12" fillId="0" borderId="30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4" xfId="0" applyFont="1" applyBorder="1" applyAlignment="1">
      <alignment horizontal="right" vertical="top" wrapText="1"/>
    </xf>
    <xf numFmtId="0" fontId="11" fillId="0" borderId="1" xfId="0" applyFont="1" applyBorder="1"/>
    <xf numFmtId="0" fontId="11" fillId="0" borderId="7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11" fillId="0" borderId="4" xfId="0" applyFont="1" applyBorder="1" applyAlignment="1">
      <alignment horizontal="right" vertical="top" wrapText="1"/>
    </xf>
    <xf numFmtId="0" fontId="17" fillId="0" borderId="4" xfId="0" applyFont="1" applyBorder="1" applyAlignment="1">
      <alignment horizontal="right"/>
    </xf>
    <xf numFmtId="0" fontId="11" fillId="0" borderId="7" xfId="0" applyFont="1" applyBorder="1"/>
    <xf numFmtId="0" fontId="11" fillId="0" borderId="4" xfId="0" applyFont="1" applyBorder="1"/>
    <xf numFmtId="0" fontId="0" fillId="0" borderId="1" xfId="0" applyBorder="1" applyAlignment="1"/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22" fillId="0" borderId="1" xfId="0" applyFont="1" applyBorder="1" applyAlignment="1"/>
    <xf numFmtId="0" fontId="19" fillId="0" borderId="1" xfId="0" applyFont="1" applyBorder="1" applyAlignment="1">
      <alignment wrapText="1"/>
    </xf>
    <xf numFmtId="0" fontId="21" fillId="0" borderId="15" xfId="0" applyFont="1" applyBorder="1" applyAlignment="1">
      <alignment horizontal="right" vertical="top" wrapText="1"/>
    </xf>
    <xf numFmtId="0" fontId="21" fillId="0" borderId="28" xfId="0" applyFont="1" applyBorder="1" applyAlignment="1">
      <alignment horizontal="right" vertical="top" wrapText="1"/>
    </xf>
    <xf numFmtId="0" fontId="21" fillId="0" borderId="16" xfId="0" applyFont="1" applyBorder="1" applyAlignment="1">
      <alignment horizontal="right" vertical="top" wrapText="1"/>
    </xf>
    <xf numFmtId="0" fontId="21" fillId="0" borderId="14" xfId="0" applyFont="1" applyBorder="1"/>
    <xf numFmtId="0" fontId="21" fillId="0" borderId="25" xfId="0" applyFont="1" applyBorder="1" applyAlignment="1">
      <alignment horizontal="right" vertical="top" wrapText="1"/>
    </xf>
    <xf numFmtId="0" fontId="5" fillId="0" borderId="1" xfId="0" applyFont="1" applyBorder="1" applyAlignment="1"/>
    <xf numFmtId="0" fontId="0" fillId="0" borderId="1" xfId="0" applyFont="1" applyBorder="1"/>
    <xf numFmtId="0" fontId="0" fillId="0" borderId="35" xfId="0" applyFont="1" applyBorder="1" applyAlignment="1">
      <alignment wrapText="1"/>
    </xf>
    <xf numFmtId="0" fontId="5" fillId="0" borderId="38" xfId="0" applyFont="1" applyBorder="1" applyAlignment="1">
      <alignment horizontal="right"/>
    </xf>
    <xf numFmtId="0" fontId="15" fillId="0" borderId="16" xfId="0" applyFont="1" applyBorder="1" applyAlignment="1">
      <alignment horizontal="right" vertical="top" wrapText="1"/>
    </xf>
    <xf numFmtId="0" fontId="24" fillId="0" borderId="14" xfId="0" applyFont="1" applyBorder="1"/>
    <xf numFmtId="0" fontId="24" fillId="0" borderId="0" xfId="0" applyFont="1"/>
    <xf numFmtId="0" fontId="24" fillId="0" borderId="1" xfId="0" applyFont="1" applyBorder="1"/>
    <xf numFmtId="0" fontId="11" fillId="0" borderId="46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0" fontId="11" fillId="0" borderId="5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1" xfId="0" applyFont="1" applyBorder="1" applyAlignment="1"/>
    <xf numFmtId="0" fontId="0" fillId="0" borderId="1" xfId="0" applyBorder="1" applyAlignment="1"/>
    <xf numFmtId="0" fontId="8" fillId="0" borderId="3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8" fillId="0" borderId="1" xfId="0" applyFont="1" applyBorder="1" applyAlignment="1"/>
    <xf numFmtId="0" fontId="7" fillId="0" borderId="3" xfId="0" applyFont="1" applyBorder="1" applyAlignment="1"/>
    <xf numFmtId="0" fontId="0" fillId="0" borderId="5" xfId="0" applyBorder="1" applyAlignment="1"/>
    <xf numFmtId="0" fontId="0" fillId="0" borderId="4" xfId="0" applyBorder="1" applyAlignment="1"/>
    <xf numFmtId="0" fontId="13" fillId="0" borderId="47" xfId="0" applyFont="1" applyBorder="1" applyAlignment="1">
      <alignment horizontal="center" wrapText="1"/>
    </xf>
    <xf numFmtId="0" fontId="18" fillId="0" borderId="48" xfId="0" applyFont="1" applyBorder="1" applyAlignment="1">
      <alignment horizontal="center"/>
    </xf>
    <xf numFmtId="0" fontId="7" fillId="0" borderId="1" xfId="0" applyFont="1" applyBorder="1" applyAlignment="1"/>
    <xf numFmtId="0" fontId="0" fillId="0" borderId="1" xfId="0" applyFont="1" applyBorder="1" applyAlignment="1"/>
    <xf numFmtId="0" fontId="8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" fillId="0" borderId="1" xfId="0" applyFont="1" applyBorder="1" applyAlignment="1"/>
    <xf numFmtId="0" fontId="13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3" fillId="0" borderId="1" xfId="0" applyFont="1" applyBorder="1" applyAlignment="1"/>
    <xf numFmtId="0" fontId="10" fillId="0" borderId="3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0" borderId="9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1" fillId="0" borderId="44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9" fillId="0" borderId="3" xfId="0" applyFont="1" applyBorder="1" applyAlignment="1"/>
    <xf numFmtId="0" fontId="7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49" xfId="0" applyFont="1" applyBorder="1" applyAlignment="1">
      <alignment wrapText="1"/>
    </xf>
    <xf numFmtId="0" fontId="5" fillId="0" borderId="50" xfId="0" applyFont="1" applyBorder="1" applyAlignment="1"/>
    <xf numFmtId="0" fontId="5" fillId="0" borderId="48" xfId="0" applyFont="1" applyBorder="1" applyAlignment="1"/>
    <xf numFmtId="0" fontId="6" fillId="0" borderId="9" xfId="0" applyFont="1" applyBorder="1" applyAlignment="1"/>
    <xf numFmtId="0" fontId="18" fillId="0" borderId="10" xfId="0" applyFont="1" applyBorder="1" applyAlignment="1"/>
    <xf numFmtId="0" fontId="18" fillId="0" borderId="11" xfId="0" applyFont="1" applyBorder="1" applyAlignment="1"/>
    <xf numFmtId="0" fontId="11" fillId="0" borderId="3" xfId="0" applyFont="1" applyBorder="1" applyAlignment="1"/>
    <xf numFmtId="0" fontId="17" fillId="0" borderId="5" xfId="0" applyFont="1" applyBorder="1" applyAlignment="1"/>
    <xf numFmtId="0" fontId="17" fillId="0" borderId="4" xfId="0" applyFont="1" applyBorder="1" applyAlignment="1"/>
    <xf numFmtId="0" fontId="11" fillId="0" borderId="1" xfId="0" applyFont="1" applyBorder="1" applyAlignment="1">
      <alignment wrapText="1"/>
    </xf>
    <xf numFmtId="0" fontId="0" fillId="0" borderId="36" xfId="0" applyBorder="1" applyAlignment="1">
      <alignment wrapText="1"/>
    </xf>
    <xf numFmtId="0" fontId="11" fillId="0" borderId="29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1" fillId="0" borderId="3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16" xfId="0" applyFont="1" applyBorder="1" applyAlignment="1"/>
    <xf numFmtId="0" fontId="11" fillId="0" borderId="3" xfId="0" applyFont="1" applyBorder="1" applyAlignment="1">
      <alignment vertical="top" wrapText="1"/>
    </xf>
    <xf numFmtId="0" fontId="14" fillId="0" borderId="1" xfId="0" applyFont="1" applyBorder="1" applyAlignment="1"/>
    <xf numFmtId="0" fontId="0" fillId="0" borderId="0" xfId="0" applyBorder="1" applyAlignment="1"/>
    <xf numFmtId="0" fontId="13" fillId="0" borderId="3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vertical="top" wrapText="1"/>
    </xf>
    <xf numFmtId="0" fontId="17" fillId="0" borderId="10" xfId="0" applyFont="1" applyBorder="1" applyAlignment="1"/>
    <xf numFmtId="0" fontId="17" fillId="0" borderId="11" xfId="0" applyFont="1" applyBorder="1" applyAlignment="1"/>
    <xf numFmtId="0" fontId="11" fillId="0" borderId="8" xfId="0" applyFont="1" applyFill="1" applyBorder="1" applyAlignment="1">
      <alignment vertical="top" wrapText="1"/>
    </xf>
    <xf numFmtId="0" fontId="17" fillId="0" borderId="0" xfId="0" applyFont="1" applyBorder="1" applyAlignment="1"/>
    <xf numFmtId="0" fontId="17" fillId="0" borderId="12" xfId="0" applyFont="1" applyBorder="1" applyAlignment="1"/>
    <xf numFmtId="0" fontId="17" fillId="0" borderId="13" xfId="0" applyFont="1" applyBorder="1" applyAlignment="1"/>
    <xf numFmtId="0" fontId="17" fillId="0" borderId="6" xfId="0" applyFont="1" applyBorder="1" applyAlignment="1"/>
    <xf numFmtId="0" fontId="17" fillId="0" borderId="7" xfId="0" applyFont="1" applyBorder="1" applyAlignment="1"/>
    <xf numFmtId="0" fontId="17" fillId="0" borderId="9" xfId="0" applyFont="1" applyBorder="1" applyAlignment="1"/>
    <xf numFmtId="0" fontId="17" fillId="0" borderId="8" xfId="0" applyFont="1" applyBorder="1" applyAlignment="1"/>
    <xf numFmtId="0" fontId="0" fillId="0" borderId="3" xfId="0" applyBorder="1" applyAlignment="1"/>
    <xf numFmtId="0" fontId="5" fillId="0" borderId="3" xfId="0" applyFont="1" applyBorder="1" applyAlignment="1">
      <alignment horizontal="right" vertical="top" wrapText="1"/>
    </xf>
    <xf numFmtId="0" fontId="5" fillId="0" borderId="5" xfId="0" applyFont="1" applyBorder="1" applyAlignment="1"/>
    <xf numFmtId="0" fontId="5" fillId="0" borderId="4" xfId="0" applyFont="1" applyBorder="1" applyAlignment="1"/>
    <xf numFmtId="0" fontId="21" fillId="0" borderId="3" xfId="0" applyFont="1" applyBorder="1" applyAlignment="1">
      <alignment horizontal="right" vertical="top" wrapText="1"/>
    </xf>
    <xf numFmtId="0" fontId="20" fillId="0" borderId="5" xfId="0" applyFont="1" applyBorder="1" applyAlignment="1"/>
    <xf numFmtId="0" fontId="20" fillId="0" borderId="4" xfId="0" applyFont="1" applyBorder="1" applyAlignment="1"/>
    <xf numFmtId="0" fontId="2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15</xdr:row>
      <xdr:rowOff>142875</xdr:rowOff>
    </xdr:from>
    <xdr:to>
      <xdr:col>0</xdr:col>
      <xdr:colOff>485775</xdr:colOff>
      <xdr:row>15</xdr:row>
      <xdr:rowOff>209550</xdr:rowOff>
    </xdr:to>
    <xdr:grpSp>
      <xdr:nvGrpSpPr>
        <xdr:cNvPr id="1130" name="Group 158"/>
        <xdr:cNvGrpSpPr>
          <a:grpSpLocks noChangeAspect="1"/>
        </xdr:cNvGrpSpPr>
      </xdr:nvGrpSpPr>
      <xdr:grpSpPr bwMode="auto">
        <a:xfrm>
          <a:off x="114300" y="3495675"/>
          <a:ext cx="371475" cy="66675"/>
          <a:chOff x="641" y="6357"/>
          <a:chExt cx="580" cy="102"/>
        </a:xfrm>
      </xdr:grpSpPr>
      <xdr:sp macro="" textlink="">
        <xdr:nvSpPr>
          <xdr:cNvPr id="1132" name="Line 155"/>
          <xdr:cNvSpPr>
            <a:spLocks noChangeShapeType="1"/>
          </xdr:cNvSpPr>
        </xdr:nvSpPr>
        <xdr:spPr bwMode="auto">
          <a:xfrm rot="900000">
            <a:off x="641" y="6459"/>
            <a:ext cx="567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oval" w="sm" len="sm"/>
            <a:tailEnd/>
          </a:ln>
        </xdr:spPr>
      </xdr:sp>
      <xdr:sp macro="" textlink="">
        <xdr:nvSpPr>
          <xdr:cNvPr id="1131" name="AutoShape 157"/>
          <xdr:cNvSpPr>
            <a:spLocks noChangeAspect="1" noChangeArrowheads="1"/>
          </xdr:cNvSpPr>
        </xdr:nvSpPr>
        <xdr:spPr bwMode="auto">
          <a:xfrm>
            <a:off x="1164" y="6357"/>
            <a:ext cx="57" cy="57"/>
          </a:xfrm>
          <a:prstGeom prst="flowChartConnector">
            <a:avLst/>
          </a:prstGeom>
          <a:solidFill>
            <a:srgbClr val="000000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200025</xdr:colOff>
      <xdr:row>16</xdr:row>
      <xdr:rowOff>114300</xdr:rowOff>
    </xdr:from>
    <xdr:to>
      <xdr:col>0</xdr:col>
      <xdr:colOff>381000</xdr:colOff>
      <xdr:row>16</xdr:row>
      <xdr:rowOff>200025</xdr:rowOff>
    </xdr:to>
    <xdr:grpSp>
      <xdr:nvGrpSpPr>
        <xdr:cNvPr id="1127" name="Группа 236"/>
        <xdr:cNvGrpSpPr>
          <a:grpSpLocks noChangeAspect="1"/>
        </xdr:cNvGrpSpPr>
      </xdr:nvGrpSpPr>
      <xdr:grpSpPr bwMode="auto">
        <a:xfrm>
          <a:off x="200025" y="3724275"/>
          <a:ext cx="180975" cy="85725"/>
          <a:chOff x="0" y="0"/>
          <a:chExt cx="14554" cy="7048"/>
        </a:xfrm>
      </xdr:grpSpPr>
      <xdr:sp macro="" textlink="">
        <xdr:nvSpPr>
          <xdr:cNvPr id="1129" name="Прямоугольник 234"/>
          <xdr:cNvSpPr>
            <a:spLocks noChangeArrowheads="1"/>
          </xdr:cNvSpPr>
        </xdr:nvSpPr>
        <xdr:spPr bwMode="auto">
          <a:xfrm>
            <a:off x="0" y="0"/>
            <a:ext cx="14554" cy="3524"/>
          </a:xfrm>
          <a:prstGeom prst="rect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8" name="Прямоугольник 235"/>
          <xdr:cNvSpPr>
            <a:spLocks noChangeArrowheads="1"/>
          </xdr:cNvSpPr>
        </xdr:nvSpPr>
        <xdr:spPr bwMode="auto">
          <a:xfrm>
            <a:off x="19" y="3524"/>
            <a:ext cx="14535" cy="3524"/>
          </a:xfrm>
          <a:prstGeom prst="rect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200025</xdr:colOff>
      <xdr:row>17</xdr:row>
      <xdr:rowOff>85725</xdr:rowOff>
    </xdr:from>
    <xdr:to>
      <xdr:col>0</xdr:col>
      <xdr:colOff>381000</xdr:colOff>
      <xdr:row>17</xdr:row>
      <xdr:rowOff>171450</xdr:rowOff>
    </xdr:to>
    <xdr:grpSp>
      <xdr:nvGrpSpPr>
        <xdr:cNvPr id="1123" name="Группа 246"/>
        <xdr:cNvGrpSpPr>
          <a:grpSpLocks noChangeAspect="1"/>
        </xdr:cNvGrpSpPr>
      </xdr:nvGrpSpPr>
      <xdr:grpSpPr bwMode="auto">
        <a:xfrm>
          <a:off x="200025" y="3990975"/>
          <a:ext cx="180975" cy="85725"/>
          <a:chOff x="0" y="0"/>
          <a:chExt cx="7277" cy="3511"/>
        </a:xfrm>
      </xdr:grpSpPr>
      <xdr:sp macro="" textlink="">
        <xdr:nvSpPr>
          <xdr:cNvPr id="1126" name="Прямоугольник 243"/>
          <xdr:cNvSpPr>
            <a:spLocks noChangeArrowheads="1"/>
          </xdr:cNvSpPr>
        </xdr:nvSpPr>
        <xdr:spPr bwMode="auto">
          <a:xfrm>
            <a:off x="0" y="0"/>
            <a:ext cx="7272" cy="1764"/>
          </a:xfrm>
          <a:prstGeom prst="rect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5" name="Прямоугольник 244"/>
          <xdr:cNvSpPr>
            <a:spLocks noChangeArrowheads="1"/>
          </xdr:cNvSpPr>
        </xdr:nvSpPr>
        <xdr:spPr bwMode="auto">
          <a:xfrm>
            <a:off x="0" y="1752"/>
            <a:ext cx="3619" cy="1759"/>
          </a:xfrm>
          <a:prstGeom prst="rect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4" name="Прямоугольник 245"/>
          <xdr:cNvSpPr>
            <a:spLocks noChangeArrowheads="1"/>
          </xdr:cNvSpPr>
        </xdr:nvSpPr>
        <xdr:spPr bwMode="auto">
          <a:xfrm>
            <a:off x="3638" y="1752"/>
            <a:ext cx="3639" cy="1759"/>
          </a:xfrm>
          <a:prstGeom prst="rect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95251</xdr:colOff>
      <xdr:row>10</xdr:row>
      <xdr:rowOff>95250</xdr:rowOff>
    </xdr:from>
    <xdr:to>
      <xdr:col>0</xdr:col>
      <xdr:colOff>381001</xdr:colOff>
      <xdr:row>10</xdr:row>
      <xdr:rowOff>95250</xdr:rowOff>
    </xdr:to>
    <xdr:sp macro="" textlink="">
      <xdr:nvSpPr>
        <xdr:cNvPr id="126" name="Line 150"/>
        <xdr:cNvSpPr>
          <a:spLocks noChangeAspect="1" noChangeShapeType="1"/>
        </xdr:cNvSpPr>
      </xdr:nvSpPr>
      <xdr:spPr bwMode="auto">
        <a:xfrm>
          <a:off x="95251" y="2057400"/>
          <a:ext cx="2857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0</xdr:col>
      <xdr:colOff>95250</xdr:colOff>
      <xdr:row>14</xdr:row>
      <xdr:rowOff>161925</xdr:rowOff>
    </xdr:from>
    <xdr:to>
      <xdr:col>0</xdr:col>
      <xdr:colOff>457192</xdr:colOff>
      <xdr:row>14</xdr:row>
      <xdr:rowOff>188594</xdr:rowOff>
    </xdr:to>
    <xdr:sp macro="" textlink="">
      <xdr:nvSpPr>
        <xdr:cNvPr id="128" name="Freeform 154"/>
        <xdr:cNvSpPr>
          <a:spLocks noChangeAspect="1"/>
        </xdr:cNvSpPr>
      </xdr:nvSpPr>
      <xdr:spPr bwMode="auto">
        <a:xfrm>
          <a:off x="95250" y="3171825"/>
          <a:ext cx="361942" cy="26669"/>
        </a:xfrm>
        <a:custGeom>
          <a:avLst/>
          <a:gdLst>
            <a:gd name="T0" fmla="*/ 0 w 1080"/>
            <a:gd name="T1" fmla="*/ 0 h 180"/>
            <a:gd name="T2" fmla="*/ 60008 w 1080"/>
            <a:gd name="T3" fmla="*/ 53975 h 180"/>
            <a:gd name="T4" fmla="*/ 120015 w 1080"/>
            <a:gd name="T5" fmla="*/ 0 h 180"/>
            <a:gd name="T6" fmla="*/ 180023 w 1080"/>
            <a:gd name="T7" fmla="*/ 53975 h 180"/>
            <a:gd name="T8" fmla="*/ 240030 w 1080"/>
            <a:gd name="T9" fmla="*/ 0 h 180"/>
            <a:gd name="T10" fmla="*/ 300038 w 1080"/>
            <a:gd name="T11" fmla="*/ 53975 h 180"/>
            <a:gd name="T12" fmla="*/ 360045 w 1080"/>
            <a:gd name="T13" fmla="*/ 0 h 18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80" h="180">
              <a:moveTo>
                <a:pt x="0" y="0"/>
              </a:moveTo>
              <a:cubicBezTo>
                <a:pt x="60" y="90"/>
                <a:pt x="120" y="180"/>
                <a:pt x="180" y="180"/>
              </a:cubicBezTo>
              <a:cubicBezTo>
                <a:pt x="240" y="180"/>
                <a:pt x="300" y="0"/>
                <a:pt x="360" y="0"/>
              </a:cubicBezTo>
              <a:cubicBezTo>
                <a:pt x="420" y="0"/>
                <a:pt x="480" y="180"/>
                <a:pt x="540" y="180"/>
              </a:cubicBezTo>
              <a:cubicBezTo>
                <a:pt x="600" y="180"/>
                <a:pt x="660" y="0"/>
                <a:pt x="720" y="0"/>
              </a:cubicBezTo>
              <a:cubicBezTo>
                <a:pt x="780" y="0"/>
                <a:pt x="840" y="180"/>
                <a:pt x="900" y="180"/>
              </a:cubicBezTo>
              <a:cubicBezTo>
                <a:pt x="960" y="180"/>
                <a:pt x="1050" y="30"/>
                <a:pt x="1080" y="0"/>
              </a:cubicBezTo>
            </a:path>
          </a:pathLst>
        </a:custGeom>
        <a:noFill/>
        <a:ln w="19050">
          <a:solidFill>
            <a:srgbClr val="000000"/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0</xdr:col>
      <xdr:colOff>219075</xdr:colOff>
      <xdr:row>12</xdr:row>
      <xdr:rowOff>114299</xdr:rowOff>
    </xdr:from>
    <xdr:to>
      <xdr:col>0</xdr:col>
      <xdr:colOff>400050</xdr:colOff>
      <xdr:row>12</xdr:row>
      <xdr:rowOff>295274</xdr:rowOff>
    </xdr:to>
    <xdr:grpSp>
      <xdr:nvGrpSpPr>
        <xdr:cNvPr id="129" name="Группа 77"/>
        <xdr:cNvGrpSpPr>
          <a:grpSpLocks noChangeAspect="1"/>
        </xdr:cNvGrpSpPr>
      </xdr:nvGrpSpPr>
      <xdr:grpSpPr bwMode="auto">
        <a:xfrm rot="2700000">
          <a:off x="228600" y="2638424"/>
          <a:ext cx="161925" cy="180975"/>
          <a:chOff x="0" y="0"/>
          <a:chExt cx="7194" cy="7194"/>
        </a:xfrm>
      </xdr:grpSpPr>
      <xdr:sp macro="" textlink="">
        <xdr:nvSpPr>
          <xdr:cNvPr id="130" name="Дуга 279"/>
          <xdr:cNvSpPr>
            <a:spLocks noChangeAspect="1"/>
          </xdr:cNvSpPr>
        </xdr:nvSpPr>
        <xdr:spPr bwMode="auto">
          <a:xfrm flipH="1">
            <a:off x="0" y="0"/>
            <a:ext cx="7194" cy="7194"/>
          </a:xfrm>
          <a:custGeom>
            <a:avLst/>
            <a:gdLst>
              <a:gd name="T0" fmla="*/ 0 w 590550"/>
              <a:gd name="T1" fmla="*/ 0 h 590233"/>
              <a:gd name="T2" fmla="*/ 0 w 590550"/>
              <a:gd name="T3" fmla="*/ 0 h 590233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590550" h="590233" stroke="0">
                <a:moveTo>
                  <a:pt x="0" y="0"/>
                </a:moveTo>
                <a:cubicBezTo>
                  <a:pt x="326152" y="0"/>
                  <a:pt x="590550" y="264256"/>
                  <a:pt x="590550" y="590233"/>
                </a:cubicBezTo>
                <a:lnTo>
                  <a:pt x="0" y="0"/>
                </a:lnTo>
                <a:close/>
              </a:path>
              <a:path w="590550" h="590233" fill="none">
                <a:moveTo>
                  <a:pt x="0" y="0"/>
                </a:moveTo>
                <a:cubicBezTo>
                  <a:pt x="326152" y="0"/>
                  <a:pt x="590550" y="264256"/>
                  <a:pt x="590550" y="590233"/>
                </a:cubicBezTo>
              </a:path>
            </a:pathLst>
          </a:custGeom>
          <a:noFill/>
          <a:ln w="12700" cap="rnd">
            <a:solidFill>
              <a:srgbClr val="000000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31" name="Дуга 279"/>
          <xdr:cNvSpPr>
            <a:spLocks noChangeAspect="1"/>
          </xdr:cNvSpPr>
        </xdr:nvSpPr>
        <xdr:spPr bwMode="auto">
          <a:xfrm flipH="1">
            <a:off x="690" y="714"/>
            <a:ext cx="6477" cy="6477"/>
          </a:xfrm>
          <a:custGeom>
            <a:avLst/>
            <a:gdLst>
              <a:gd name="T0" fmla="*/ 0 w 590550"/>
              <a:gd name="T1" fmla="*/ 0 h 590233"/>
              <a:gd name="T2" fmla="*/ 0 w 590550"/>
              <a:gd name="T3" fmla="*/ 0 h 590233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590550" h="590233" stroke="0">
                <a:moveTo>
                  <a:pt x="0" y="0"/>
                </a:moveTo>
                <a:cubicBezTo>
                  <a:pt x="326152" y="0"/>
                  <a:pt x="590550" y="264256"/>
                  <a:pt x="590550" y="590233"/>
                </a:cubicBezTo>
                <a:lnTo>
                  <a:pt x="0" y="0"/>
                </a:lnTo>
                <a:close/>
              </a:path>
              <a:path w="590550" h="590233" fill="none">
                <a:moveTo>
                  <a:pt x="0" y="0"/>
                </a:moveTo>
                <a:cubicBezTo>
                  <a:pt x="326152" y="0"/>
                  <a:pt x="590550" y="264256"/>
                  <a:pt x="590550" y="590233"/>
                </a:cubicBezTo>
              </a:path>
            </a:pathLst>
          </a:custGeom>
          <a:noFill/>
          <a:ln w="12700" cap="rnd">
            <a:solidFill>
              <a:srgbClr val="000000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0</xdr:col>
      <xdr:colOff>152401</xdr:colOff>
      <xdr:row>11</xdr:row>
      <xdr:rowOff>190500</xdr:rowOff>
    </xdr:from>
    <xdr:to>
      <xdr:col>0</xdr:col>
      <xdr:colOff>352425</xdr:colOff>
      <xdr:row>11</xdr:row>
      <xdr:rowOff>190500</xdr:rowOff>
    </xdr:to>
    <xdr:sp macro="" textlink="">
      <xdr:nvSpPr>
        <xdr:cNvPr id="240" name="Line 151"/>
        <xdr:cNvSpPr>
          <a:spLocks noChangeAspect="1" noChangeShapeType="1"/>
        </xdr:cNvSpPr>
      </xdr:nvSpPr>
      <xdr:spPr bwMode="auto">
        <a:xfrm>
          <a:off x="152401" y="2505075"/>
          <a:ext cx="200024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0</xdr:col>
      <xdr:colOff>114300</xdr:colOff>
      <xdr:row>13</xdr:row>
      <xdr:rowOff>190500</xdr:rowOff>
    </xdr:from>
    <xdr:to>
      <xdr:col>0</xdr:col>
      <xdr:colOff>476250</xdr:colOff>
      <xdr:row>13</xdr:row>
      <xdr:rowOff>190500</xdr:rowOff>
    </xdr:to>
    <xdr:sp macro="" textlink="">
      <xdr:nvSpPr>
        <xdr:cNvPr id="241" name="Прямая соединительная линия 107"/>
        <xdr:cNvSpPr>
          <a:spLocks/>
        </xdr:cNvSpPr>
      </xdr:nvSpPr>
      <xdr:spPr bwMode="auto">
        <a:xfrm>
          <a:off x="114300" y="2828925"/>
          <a:ext cx="361950" cy="0"/>
        </a:xfrm>
        <a:prstGeom prst="line">
          <a:avLst/>
        </a:prstGeom>
        <a:noFill/>
        <a:ln w="28575" cmpd="dbl">
          <a:solidFill>
            <a:srgbClr val="000000"/>
          </a:solidFill>
          <a:prstDash val="sysDash"/>
          <a:miter lim="800000"/>
          <a:headEnd/>
          <a:tailEnd/>
        </a:ln>
      </xdr:spPr>
    </xdr:sp>
    <xdr:clientData/>
  </xdr:twoCellAnchor>
  <xdr:twoCellAnchor>
    <xdr:from>
      <xdr:col>6</xdr:col>
      <xdr:colOff>161925</xdr:colOff>
      <xdr:row>16</xdr:row>
      <xdr:rowOff>142875</xdr:rowOff>
    </xdr:from>
    <xdr:to>
      <xdr:col>6</xdr:col>
      <xdr:colOff>304800</xdr:colOff>
      <xdr:row>16</xdr:row>
      <xdr:rowOff>238125</xdr:rowOff>
    </xdr:to>
    <xdr:grpSp>
      <xdr:nvGrpSpPr>
        <xdr:cNvPr id="258" name="Группа 350"/>
        <xdr:cNvGrpSpPr>
          <a:grpSpLocks noChangeAspect="1"/>
        </xdr:cNvGrpSpPr>
      </xdr:nvGrpSpPr>
      <xdr:grpSpPr bwMode="auto">
        <a:xfrm>
          <a:off x="4705350" y="3752850"/>
          <a:ext cx="142875" cy="95250"/>
          <a:chOff x="0" y="0"/>
          <a:chExt cx="5760" cy="3853"/>
        </a:xfrm>
      </xdr:grpSpPr>
      <xdr:sp macro="" textlink="">
        <xdr:nvSpPr>
          <xdr:cNvPr id="259" name="AutoShape 247" descr="прожектор галогеновый 150 Вт"/>
          <xdr:cNvSpPr>
            <a:spLocks noChangeArrowheads="1"/>
          </xdr:cNvSpPr>
        </xdr:nvSpPr>
        <xdr:spPr bwMode="auto">
          <a:xfrm rot="10800000">
            <a:off x="0" y="0"/>
            <a:ext cx="5760" cy="2340"/>
          </a:xfrm>
          <a:custGeom>
            <a:avLst/>
            <a:gdLst>
              <a:gd name="T0" fmla="*/ 680 w 21600"/>
              <a:gd name="T1" fmla="*/ 2 h 21600"/>
              <a:gd name="T2" fmla="*/ 388 w 21600"/>
              <a:gd name="T3" fmla="*/ 3 h 21600"/>
              <a:gd name="T4" fmla="*/ 97 w 21600"/>
              <a:gd name="T5" fmla="*/ 2 h 21600"/>
              <a:gd name="T6" fmla="*/ 388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5 h 21600"/>
              <a:gd name="T14" fmla="*/ 17100 w 21600"/>
              <a:gd name="T15" fmla="*/ 17105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0" name="Арка 284"/>
          <xdr:cNvSpPr>
            <a:spLocks noChangeAspect="1"/>
          </xdr:cNvSpPr>
        </xdr:nvSpPr>
        <xdr:spPr bwMode="auto">
          <a:xfrm flipV="1">
            <a:off x="0" y="2857"/>
            <a:ext cx="5760" cy="996"/>
          </a:xfrm>
          <a:custGeom>
            <a:avLst/>
            <a:gdLst>
              <a:gd name="T0" fmla="*/ 0 w 709612"/>
              <a:gd name="T1" fmla="*/ 0 h 345758"/>
              <a:gd name="T2" fmla="*/ 0 w 709612"/>
              <a:gd name="T3" fmla="*/ 0 h 345758"/>
              <a:gd name="T4" fmla="*/ 0 w 709612"/>
              <a:gd name="T5" fmla="*/ 0 h 34575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709612" h="345758">
                <a:moveTo>
                  <a:pt x="0" y="345758"/>
                </a:moveTo>
                <a:cubicBezTo>
                  <a:pt x="0" y="154801"/>
                  <a:pt x="158852" y="0"/>
                  <a:pt x="354806" y="0"/>
                </a:cubicBezTo>
                <a:cubicBezTo>
                  <a:pt x="550760" y="0"/>
                  <a:pt x="709612" y="154801"/>
                  <a:pt x="709612" y="345758"/>
                </a:cubicBezTo>
              </a:path>
            </a:pathLst>
          </a:cu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1" name="Арка 284"/>
          <xdr:cNvSpPr>
            <a:spLocks noChangeAspect="1"/>
          </xdr:cNvSpPr>
        </xdr:nvSpPr>
        <xdr:spPr bwMode="auto">
          <a:xfrm flipV="1">
            <a:off x="1524" y="2809"/>
            <a:ext cx="2880" cy="496"/>
          </a:xfrm>
          <a:custGeom>
            <a:avLst/>
            <a:gdLst>
              <a:gd name="T0" fmla="*/ 0 w 709612"/>
              <a:gd name="T1" fmla="*/ 0 h 345758"/>
              <a:gd name="T2" fmla="*/ 0 w 709612"/>
              <a:gd name="T3" fmla="*/ 0 h 345758"/>
              <a:gd name="T4" fmla="*/ 0 w 709612"/>
              <a:gd name="T5" fmla="*/ 0 h 34575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709612" h="345758">
                <a:moveTo>
                  <a:pt x="0" y="345758"/>
                </a:moveTo>
                <a:cubicBezTo>
                  <a:pt x="0" y="154801"/>
                  <a:pt x="158852" y="0"/>
                  <a:pt x="354806" y="0"/>
                </a:cubicBezTo>
                <a:cubicBezTo>
                  <a:pt x="550760" y="0"/>
                  <a:pt x="709612" y="154801"/>
                  <a:pt x="709612" y="345758"/>
                </a:cubicBezTo>
              </a:path>
            </a:pathLst>
          </a:cu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104775</xdr:colOff>
      <xdr:row>17</xdr:row>
      <xdr:rowOff>57150</xdr:rowOff>
    </xdr:from>
    <xdr:to>
      <xdr:col>6</xdr:col>
      <xdr:colOff>266700</xdr:colOff>
      <xdr:row>17</xdr:row>
      <xdr:rowOff>152400</xdr:rowOff>
    </xdr:to>
    <xdr:grpSp>
      <xdr:nvGrpSpPr>
        <xdr:cNvPr id="262" name="Группа 354"/>
        <xdr:cNvGrpSpPr>
          <a:grpSpLocks noChangeAspect="1"/>
        </xdr:cNvGrpSpPr>
      </xdr:nvGrpSpPr>
      <xdr:grpSpPr bwMode="auto">
        <a:xfrm>
          <a:off x="4648200" y="3962400"/>
          <a:ext cx="161925" cy="95250"/>
          <a:chOff x="0" y="0"/>
          <a:chExt cx="164465" cy="97155"/>
        </a:xfrm>
      </xdr:grpSpPr>
      <xdr:sp macro="" textlink="">
        <xdr:nvSpPr>
          <xdr:cNvPr id="263" name="Дуга 238"/>
          <xdr:cNvSpPr>
            <a:spLocks noChangeAspect="1"/>
          </xdr:cNvSpPr>
        </xdr:nvSpPr>
        <xdr:spPr bwMode="auto">
          <a:xfrm flipH="1" flipV="1">
            <a:off x="114300" y="47625"/>
            <a:ext cx="50165" cy="47625"/>
          </a:xfrm>
          <a:custGeom>
            <a:avLst/>
            <a:gdLst>
              <a:gd name="T0" fmla="*/ 0 w 50257"/>
              <a:gd name="T1" fmla="*/ 0 h 48254"/>
              <a:gd name="T2" fmla="*/ 49708 w 50257"/>
              <a:gd name="T3" fmla="*/ 44600 h 4825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50257" h="48254" stroke="0">
                <a:moveTo>
                  <a:pt x="0" y="0"/>
                </a:moveTo>
                <a:cubicBezTo>
                  <a:pt x="27756" y="0"/>
                  <a:pt x="50257" y="21604"/>
                  <a:pt x="50257" y="48254"/>
                </a:cubicBezTo>
                <a:lnTo>
                  <a:pt x="0" y="0"/>
                </a:lnTo>
                <a:close/>
              </a:path>
              <a:path w="50257" h="48254" fill="none">
                <a:moveTo>
                  <a:pt x="0" y="0"/>
                </a:moveTo>
                <a:cubicBezTo>
                  <a:pt x="27756" y="0"/>
                  <a:pt x="50257" y="21604"/>
                  <a:pt x="50257" y="48254"/>
                </a:cubicBezTo>
              </a:path>
            </a:pathLst>
          </a:cu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4" name="Дуга 237"/>
          <xdr:cNvSpPr>
            <a:spLocks noChangeAspect="1"/>
          </xdr:cNvSpPr>
        </xdr:nvSpPr>
        <xdr:spPr bwMode="auto">
          <a:xfrm flipH="1">
            <a:off x="114300" y="0"/>
            <a:ext cx="50165" cy="47625"/>
          </a:xfrm>
          <a:custGeom>
            <a:avLst/>
            <a:gdLst>
              <a:gd name="T0" fmla="*/ 0 w 50257"/>
              <a:gd name="T1" fmla="*/ 0 h 48254"/>
              <a:gd name="T2" fmla="*/ 49708 w 50257"/>
              <a:gd name="T3" fmla="*/ 44600 h 4825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50257" h="48254" stroke="0">
                <a:moveTo>
                  <a:pt x="0" y="0"/>
                </a:moveTo>
                <a:cubicBezTo>
                  <a:pt x="27756" y="0"/>
                  <a:pt x="50257" y="21604"/>
                  <a:pt x="50257" y="48254"/>
                </a:cubicBezTo>
                <a:lnTo>
                  <a:pt x="0" y="0"/>
                </a:lnTo>
                <a:close/>
              </a:path>
              <a:path w="50257" h="48254" fill="none">
                <a:moveTo>
                  <a:pt x="0" y="0"/>
                </a:moveTo>
                <a:cubicBezTo>
                  <a:pt x="27756" y="0"/>
                  <a:pt x="50257" y="21604"/>
                  <a:pt x="50257" y="48254"/>
                </a:cubicBezTo>
              </a:path>
            </a:pathLst>
          </a:cu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5" name="Прямая соединительная линия 357"/>
          <xdr:cNvSpPr>
            <a:spLocks noChangeShapeType="1"/>
          </xdr:cNvSpPr>
        </xdr:nvSpPr>
        <xdr:spPr bwMode="auto">
          <a:xfrm>
            <a:off x="93345" y="0"/>
            <a:ext cx="0" cy="97155"/>
          </a:xfrm>
          <a:prstGeom prst="line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6" name="Прямая соединительная линия 358"/>
          <xdr:cNvSpPr>
            <a:spLocks noChangeShapeType="1"/>
          </xdr:cNvSpPr>
        </xdr:nvSpPr>
        <xdr:spPr bwMode="auto">
          <a:xfrm flipV="1">
            <a:off x="0" y="47625"/>
            <a:ext cx="116606" cy="654"/>
          </a:xfrm>
          <a:prstGeom prst="line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142875</xdr:colOff>
      <xdr:row>15</xdr:row>
      <xdr:rowOff>171450</xdr:rowOff>
    </xdr:from>
    <xdr:to>
      <xdr:col>6</xdr:col>
      <xdr:colOff>285750</xdr:colOff>
      <xdr:row>15</xdr:row>
      <xdr:rowOff>228600</xdr:rowOff>
    </xdr:to>
    <xdr:sp macro="" textlink="">
      <xdr:nvSpPr>
        <xdr:cNvPr id="267" name="AutoShape 245" descr="Описание: Описание: прожектор галогеновый 150 Вт"/>
        <xdr:cNvSpPr>
          <a:spLocks noChangeAspect="1" noChangeArrowheads="1"/>
        </xdr:cNvSpPr>
      </xdr:nvSpPr>
      <xdr:spPr bwMode="auto">
        <a:xfrm rot="10800000">
          <a:off x="4610100" y="3048000"/>
          <a:ext cx="142875" cy="57150"/>
        </a:xfrm>
        <a:custGeom>
          <a:avLst/>
          <a:gdLst>
            <a:gd name="T0" fmla="*/ 1625665580 w 21600"/>
            <a:gd name="T1" fmla="*/ 3705098 h 21600"/>
            <a:gd name="T2" fmla="*/ 928954249 w 21600"/>
            <a:gd name="T3" fmla="*/ 7410162 h 21600"/>
            <a:gd name="T4" fmla="*/ 232241143 w 21600"/>
            <a:gd name="T5" fmla="*/ 3705098 h 21600"/>
            <a:gd name="T6" fmla="*/ 928954249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18</xdr:row>
      <xdr:rowOff>76200</xdr:rowOff>
    </xdr:from>
    <xdr:to>
      <xdr:col>0</xdr:col>
      <xdr:colOff>314325</xdr:colOff>
      <xdr:row>18</xdr:row>
      <xdr:rowOff>161925</xdr:rowOff>
    </xdr:to>
    <xdr:grpSp>
      <xdr:nvGrpSpPr>
        <xdr:cNvPr id="1203" name="Group 96"/>
        <xdr:cNvGrpSpPr>
          <a:grpSpLocks noChangeAspect="1"/>
        </xdr:cNvGrpSpPr>
      </xdr:nvGrpSpPr>
      <xdr:grpSpPr bwMode="auto">
        <a:xfrm>
          <a:off x="228600" y="4267200"/>
          <a:ext cx="85725" cy="85725"/>
          <a:chOff x="0" y="0"/>
          <a:chExt cx="14554" cy="7048"/>
        </a:xfrm>
      </xdr:grpSpPr>
      <xdr:sp macro="" textlink="">
        <xdr:nvSpPr>
          <xdr:cNvPr id="1204" name="Прямоугольник 234"/>
          <xdr:cNvSpPr>
            <a:spLocks noChangeArrowheads="1"/>
          </xdr:cNvSpPr>
        </xdr:nvSpPr>
        <xdr:spPr bwMode="auto">
          <a:xfrm>
            <a:off x="0" y="0"/>
            <a:ext cx="14554" cy="3524"/>
          </a:xfrm>
          <a:prstGeom prst="rect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05" name="Прямоугольник 235"/>
          <xdr:cNvSpPr>
            <a:spLocks noChangeArrowheads="1"/>
          </xdr:cNvSpPr>
        </xdr:nvSpPr>
        <xdr:spPr bwMode="auto">
          <a:xfrm>
            <a:off x="19" y="3524"/>
            <a:ext cx="14535" cy="3524"/>
          </a:xfrm>
          <a:prstGeom prst="rect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171450</xdr:colOff>
      <xdr:row>21</xdr:row>
      <xdr:rowOff>95250</xdr:rowOff>
    </xdr:from>
    <xdr:to>
      <xdr:col>0</xdr:col>
      <xdr:colOff>352425</xdr:colOff>
      <xdr:row>21</xdr:row>
      <xdr:rowOff>180975</xdr:rowOff>
    </xdr:to>
    <xdr:grpSp>
      <xdr:nvGrpSpPr>
        <xdr:cNvPr id="1209" name="Группа 81"/>
        <xdr:cNvGrpSpPr>
          <a:grpSpLocks noChangeAspect="1"/>
        </xdr:cNvGrpSpPr>
      </xdr:nvGrpSpPr>
      <xdr:grpSpPr bwMode="auto">
        <a:xfrm>
          <a:off x="171450" y="5086350"/>
          <a:ext cx="180975" cy="85725"/>
          <a:chOff x="0" y="0"/>
          <a:chExt cx="7258" cy="3486"/>
        </a:xfrm>
      </xdr:grpSpPr>
      <xdr:sp macro="" textlink="">
        <xdr:nvSpPr>
          <xdr:cNvPr id="1210" name="Прямоугольник 70"/>
          <xdr:cNvSpPr>
            <a:spLocks noChangeArrowheads="1"/>
          </xdr:cNvSpPr>
        </xdr:nvSpPr>
        <xdr:spPr bwMode="auto">
          <a:xfrm>
            <a:off x="0" y="0"/>
            <a:ext cx="7258" cy="3486"/>
          </a:xfrm>
          <a:prstGeom prst="rect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11" name="Прямая соединительная линия 73"/>
          <xdr:cNvSpPr>
            <a:spLocks noChangeShapeType="1"/>
          </xdr:cNvSpPr>
        </xdr:nvSpPr>
        <xdr:spPr bwMode="auto">
          <a:xfrm flipH="1">
            <a:off x="1028" y="1676"/>
            <a:ext cx="534" cy="121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12" name="Прямая соединительная линия 76"/>
          <xdr:cNvSpPr>
            <a:spLocks noChangeShapeType="1"/>
          </xdr:cNvSpPr>
        </xdr:nvSpPr>
        <xdr:spPr bwMode="auto">
          <a:xfrm flipH="1">
            <a:off x="1466" y="1676"/>
            <a:ext cx="534" cy="121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13" name="Прямая соединительная линия 79"/>
          <xdr:cNvSpPr>
            <a:spLocks noChangeShapeType="1"/>
          </xdr:cNvSpPr>
        </xdr:nvSpPr>
        <xdr:spPr bwMode="auto">
          <a:xfrm flipH="1">
            <a:off x="5619" y="476"/>
            <a:ext cx="534" cy="121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14" name="Прямая соединительная линия 80"/>
          <xdr:cNvSpPr>
            <a:spLocks noChangeShapeType="1"/>
          </xdr:cNvSpPr>
        </xdr:nvSpPr>
        <xdr:spPr bwMode="auto">
          <a:xfrm flipH="1">
            <a:off x="6057" y="476"/>
            <a:ext cx="534" cy="121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161925</xdr:colOff>
      <xdr:row>22</xdr:row>
      <xdr:rowOff>47625</xdr:rowOff>
    </xdr:from>
    <xdr:to>
      <xdr:col>0</xdr:col>
      <xdr:colOff>342900</xdr:colOff>
      <xdr:row>22</xdr:row>
      <xdr:rowOff>133350</xdr:rowOff>
    </xdr:to>
    <xdr:grpSp>
      <xdr:nvGrpSpPr>
        <xdr:cNvPr id="1215" name="Группа 88"/>
        <xdr:cNvGrpSpPr>
          <a:grpSpLocks noChangeAspect="1"/>
        </xdr:cNvGrpSpPr>
      </xdr:nvGrpSpPr>
      <xdr:grpSpPr bwMode="auto">
        <a:xfrm>
          <a:off x="161925" y="5314950"/>
          <a:ext cx="180975" cy="85725"/>
          <a:chOff x="0" y="0"/>
          <a:chExt cx="179705" cy="89535"/>
        </a:xfrm>
      </xdr:grpSpPr>
      <xdr:sp macro="" textlink="">
        <xdr:nvSpPr>
          <xdr:cNvPr id="1216" name="Прямоугольник 252"/>
          <xdr:cNvSpPr>
            <a:spLocks noChangeAspect="1"/>
          </xdr:cNvSpPr>
        </xdr:nvSpPr>
        <xdr:spPr bwMode="auto">
          <a:xfrm>
            <a:off x="0" y="0"/>
            <a:ext cx="179705" cy="89535"/>
          </a:xfrm>
          <a:prstGeom prst="rect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17" name="AutoShape 75"/>
          <xdr:cNvSpPr>
            <a:spLocks noChangeArrowheads="1"/>
          </xdr:cNvSpPr>
        </xdr:nvSpPr>
        <xdr:spPr bwMode="auto">
          <a:xfrm>
            <a:off x="66675" y="21432"/>
            <a:ext cx="44723" cy="44841"/>
          </a:xfrm>
          <a:prstGeom prst="flowChartSummingJunction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200025</xdr:colOff>
      <xdr:row>24</xdr:row>
      <xdr:rowOff>76200</xdr:rowOff>
    </xdr:from>
    <xdr:to>
      <xdr:col>0</xdr:col>
      <xdr:colOff>285750</xdr:colOff>
      <xdr:row>24</xdr:row>
      <xdr:rowOff>161925</xdr:rowOff>
    </xdr:to>
    <xdr:grpSp>
      <xdr:nvGrpSpPr>
        <xdr:cNvPr id="1224" name="Группа 87"/>
        <xdr:cNvGrpSpPr>
          <a:grpSpLocks noChangeAspect="1"/>
        </xdr:cNvGrpSpPr>
      </xdr:nvGrpSpPr>
      <xdr:grpSpPr bwMode="auto">
        <a:xfrm>
          <a:off x="200025" y="5734050"/>
          <a:ext cx="85725" cy="85725"/>
          <a:chOff x="0" y="0"/>
          <a:chExt cx="89535" cy="89535"/>
        </a:xfrm>
      </xdr:grpSpPr>
      <xdr:sp macro="" textlink="">
        <xdr:nvSpPr>
          <xdr:cNvPr id="1225" name="Прямоугольник 255"/>
          <xdr:cNvSpPr>
            <a:spLocks/>
          </xdr:cNvSpPr>
        </xdr:nvSpPr>
        <xdr:spPr bwMode="auto">
          <a:xfrm>
            <a:off x="0" y="0"/>
            <a:ext cx="89535" cy="89535"/>
          </a:xfrm>
          <a:prstGeom prst="rect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26" name="AutoShape 72"/>
          <xdr:cNvSpPr>
            <a:spLocks noChangeArrowheads="1"/>
          </xdr:cNvSpPr>
        </xdr:nvSpPr>
        <xdr:spPr bwMode="auto">
          <a:xfrm>
            <a:off x="21431" y="21431"/>
            <a:ext cx="44768" cy="44768"/>
          </a:xfrm>
          <a:prstGeom prst="flowChartSummingJunction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190500</xdr:colOff>
      <xdr:row>20</xdr:row>
      <xdr:rowOff>85725</xdr:rowOff>
    </xdr:from>
    <xdr:to>
      <xdr:col>0</xdr:col>
      <xdr:colOff>371475</xdr:colOff>
      <xdr:row>20</xdr:row>
      <xdr:rowOff>171450</xdr:rowOff>
    </xdr:to>
    <xdr:grpSp>
      <xdr:nvGrpSpPr>
        <xdr:cNvPr id="1227" name="Группа 69"/>
        <xdr:cNvGrpSpPr>
          <a:grpSpLocks noChangeAspect="1"/>
        </xdr:cNvGrpSpPr>
      </xdr:nvGrpSpPr>
      <xdr:grpSpPr bwMode="auto">
        <a:xfrm flipV="1">
          <a:off x="190500" y="4772025"/>
          <a:ext cx="180975" cy="85725"/>
          <a:chOff x="0" y="0"/>
          <a:chExt cx="7315" cy="3543"/>
        </a:xfrm>
      </xdr:grpSpPr>
      <xdr:sp macro="" textlink="">
        <xdr:nvSpPr>
          <xdr:cNvPr id="1228" name="Прямоугольник 248"/>
          <xdr:cNvSpPr>
            <a:spLocks noChangeArrowheads="1"/>
          </xdr:cNvSpPr>
        </xdr:nvSpPr>
        <xdr:spPr bwMode="auto">
          <a:xfrm>
            <a:off x="57" y="38"/>
            <a:ext cx="7258" cy="3486"/>
          </a:xfrm>
          <a:prstGeom prst="rect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29" name="Прямая соединительная линия 249"/>
          <xdr:cNvSpPr>
            <a:spLocks noChangeShapeType="1"/>
          </xdr:cNvSpPr>
        </xdr:nvSpPr>
        <xdr:spPr bwMode="auto">
          <a:xfrm>
            <a:off x="0" y="0"/>
            <a:ext cx="3714" cy="354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30" name="Прямая соединительная линия 67"/>
          <xdr:cNvSpPr>
            <a:spLocks noChangeShapeType="1"/>
          </xdr:cNvSpPr>
        </xdr:nvSpPr>
        <xdr:spPr bwMode="auto">
          <a:xfrm flipH="1">
            <a:off x="3676" y="38"/>
            <a:ext cx="3639" cy="350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180975</xdr:colOff>
      <xdr:row>25</xdr:row>
      <xdr:rowOff>142875</xdr:rowOff>
    </xdr:from>
    <xdr:to>
      <xdr:col>0</xdr:col>
      <xdr:colOff>295275</xdr:colOff>
      <xdr:row>25</xdr:row>
      <xdr:rowOff>200025</xdr:rowOff>
    </xdr:to>
    <xdr:sp macro="" textlink="">
      <xdr:nvSpPr>
        <xdr:cNvPr id="1231" name="AutoShape 218"/>
        <xdr:cNvSpPr>
          <a:spLocks noChangeAspect="1" noChangeArrowheads="1"/>
        </xdr:cNvSpPr>
      </xdr:nvSpPr>
      <xdr:spPr bwMode="auto">
        <a:xfrm>
          <a:off x="180975" y="6096000"/>
          <a:ext cx="114300" cy="5715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26</xdr:row>
      <xdr:rowOff>38100</xdr:rowOff>
    </xdr:from>
    <xdr:to>
      <xdr:col>0</xdr:col>
      <xdr:colOff>333375</xdr:colOff>
      <xdr:row>26</xdr:row>
      <xdr:rowOff>123825</xdr:rowOff>
    </xdr:to>
    <xdr:sp macro="" textlink="">
      <xdr:nvSpPr>
        <xdr:cNvPr id="1232" name="AutoShape 149"/>
        <xdr:cNvSpPr>
          <a:spLocks noChangeAspect="1" noChangeArrowheads="1"/>
        </xdr:cNvSpPr>
      </xdr:nvSpPr>
      <xdr:spPr bwMode="auto">
        <a:xfrm>
          <a:off x="152400" y="8839200"/>
          <a:ext cx="180975" cy="85725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161925</xdr:colOff>
      <xdr:row>27</xdr:row>
      <xdr:rowOff>66675</xdr:rowOff>
    </xdr:from>
    <xdr:to>
      <xdr:col>0</xdr:col>
      <xdr:colOff>342900</xdr:colOff>
      <xdr:row>27</xdr:row>
      <xdr:rowOff>152400</xdr:rowOff>
    </xdr:to>
    <xdr:grpSp>
      <xdr:nvGrpSpPr>
        <xdr:cNvPr id="161" name="Group 229"/>
        <xdr:cNvGrpSpPr>
          <a:grpSpLocks noChangeAspect="1"/>
        </xdr:cNvGrpSpPr>
      </xdr:nvGrpSpPr>
      <xdr:grpSpPr bwMode="auto">
        <a:xfrm>
          <a:off x="161925" y="6353175"/>
          <a:ext cx="180975" cy="85725"/>
          <a:chOff x="751" y="8175"/>
          <a:chExt cx="371" cy="158"/>
        </a:xfrm>
      </xdr:grpSpPr>
      <xdr:sp macro="" textlink="">
        <xdr:nvSpPr>
          <xdr:cNvPr id="162" name="Rectangle 230"/>
          <xdr:cNvSpPr>
            <a:spLocks noChangeAspect="1" noChangeArrowheads="1"/>
          </xdr:cNvSpPr>
        </xdr:nvSpPr>
        <xdr:spPr bwMode="auto">
          <a:xfrm>
            <a:off x="751" y="8175"/>
            <a:ext cx="371" cy="158"/>
          </a:xfrm>
          <a:prstGeom prst="rect">
            <a:avLst/>
          </a:prstGeom>
          <a:solidFill>
            <a:srgbClr val="FFFFFF"/>
          </a:solidFill>
          <a:ln w="15875">
            <a:solidFill>
              <a:srgbClr val="000000"/>
            </a:solidFill>
            <a:miter lim="800000"/>
            <a:headEnd/>
            <a:tailEnd/>
          </a:ln>
        </xdr:spPr>
      </xdr:sp>
      <xdr:cxnSp macro="">
        <xdr:nvCxnSpPr>
          <xdr:cNvPr id="163" name="AutoShape 231"/>
          <xdr:cNvCxnSpPr>
            <a:cxnSpLocks noChangeAspect="1" noChangeShapeType="1"/>
          </xdr:cNvCxnSpPr>
        </xdr:nvCxnSpPr>
        <xdr:spPr bwMode="auto">
          <a:xfrm>
            <a:off x="832" y="8175"/>
            <a:ext cx="0" cy="158"/>
          </a:xfrm>
          <a:prstGeom prst="straightConnector1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64" name="AutoShape 232"/>
          <xdr:cNvCxnSpPr>
            <a:cxnSpLocks noChangeAspect="1" noChangeShapeType="1"/>
          </xdr:cNvCxnSpPr>
        </xdr:nvCxnSpPr>
        <xdr:spPr bwMode="auto">
          <a:xfrm>
            <a:off x="902" y="8175"/>
            <a:ext cx="0" cy="158"/>
          </a:xfrm>
          <a:prstGeom prst="straightConnector1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65" name="AutoShape 233"/>
          <xdr:cNvCxnSpPr>
            <a:cxnSpLocks noChangeAspect="1" noChangeShapeType="1"/>
          </xdr:cNvCxnSpPr>
        </xdr:nvCxnSpPr>
        <xdr:spPr bwMode="auto">
          <a:xfrm>
            <a:off x="972" y="8175"/>
            <a:ext cx="0" cy="158"/>
          </a:xfrm>
          <a:prstGeom prst="straightConnector1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66" name="AutoShape 234"/>
          <xdr:cNvCxnSpPr>
            <a:cxnSpLocks noChangeAspect="1" noChangeShapeType="1"/>
          </xdr:cNvCxnSpPr>
        </xdr:nvCxnSpPr>
        <xdr:spPr bwMode="auto">
          <a:xfrm>
            <a:off x="1045" y="8175"/>
            <a:ext cx="0" cy="158"/>
          </a:xfrm>
          <a:prstGeom prst="straightConnector1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0</xdr:col>
      <xdr:colOff>180975</xdr:colOff>
      <xdr:row>29</xdr:row>
      <xdr:rowOff>28575</xdr:rowOff>
    </xdr:from>
    <xdr:to>
      <xdr:col>0</xdr:col>
      <xdr:colOff>323850</xdr:colOff>
      <xdr:row>29</xdr:row>
      <xdr:rowOff>171450</xdr:rowOff>
    </xdr:to>
    <xdr:sp macro="" textlink="">
      <xdr:nvSpPr>
        <xdr:cNvPr id="169" name="Rectangle 126"/>
        <xdr:cNvSpPr>
          <a:spLocks noChangeAspect="1" noChangeArrowheads="1"/>
        </xdr:cNvSpPr>
      </xdr:nvSpPr>
      <xdr:spPr bwMode="auto">
        <a:xfrm>
          <a:off x="180975" y="7096125"/>
          <a:ext cx="142875" cy="1428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30</xdr:row>
      <xdr:rowOff>47625</xdr:rowOff>
    </xdr:from>
    <xdr:to>
      <xdr:col>0</xdr:col>
      <xdr:colOff>372269</xdr:colOff>
      <xdr:row>30</xdr:row>
      <xdr:rowOff>142875</xdr:rowOff>
    </xdr:to>
    <xdr:sp macro="" textlink="">
      <xdr:nvSpPr>
        <xdr:cNvPr id="108" name="AutoShape 140"/>
        <xdr:cNvSpPr>
          <a:spLocks noChangeAspect="1" noChangeArrowheads="1"/>
        </xdr:cNvSpPr>
      </xdr:nvSpPr>
      <xdr:spPr bwMode="auto">
        <a:xfrm>
          <a:off x="171450" y="7305675"/>
          <a:ext cx="200819" cy="9525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171450</xdr:colOff>
      <xdr:row>36</xdr:row>
      <xdr:rowOff>9525</xdr:rowOff>
    </xdr:from>
    <xdr:to>
      <xdr:col>0</xdr:col>
      <xdr:colOff>419100</xdr:colOff>
      <xdr:row>36</xdr:row>
      <xdr:rowOff>133350</xdr:rowOff>
    </xdr:to>
    <xdr:grpSp>
      <xdr:nvGrpSpPr>
        <xdr:cNvPr id="218" name="Группа 338"/>
        <xdr:cNvGrpSpPr>
          <a:grpSpLocks noChangeAspect="1"/>
        </xdr:cNvGrpSpPr>
      </xdr:nvGrpSpPr>
      <xdr:grpSpPr bwMode="auto">
        <a:xfrm rot="10800000">
          <a:off x="171450" y="8086725"/>
          <a:ext cx="247650" cy="123825"/>
          <a:chOff x="0" y="0"/>
          <a:chExt cx="304244" cy="154549"/>
        </a:xfrm>
      </xdr:grpSpPr>
      <xdr:sp macro="" textlink="">
        <xdr:nvSpPr>
          <xdr:cNvPr id="219" name="Прямоугольник с двумя скругленными соседними углами 1"/>
          <xdr:cNvSpPr>
            <a:spLocks/>
          </xdr:cNvSpPr>
        </xdr:nvSpPr>
        <xdr:spPr bwMode="auto">
          <a:xfrm>
            <a:off x="41507" y="0"/>
            <a:ext cx="220224" cy="99199"/>
          </a:xfrm>
          <a:custGeom>
            <a:avLst/>
            <a:gdLst>
              <a:gd name="T0" fmla="*/ 0 w 752475"/>
              <a:gd name="T1" fmla="*/ 99199 h 243452"/>
              <a:gd name="T2" fmla="*/ 0 w 752475"/>
              <a:gd name="T3" fmla="*/ 18759 h 243452"/>
              <a:gd name="T4" fmla="*/ 13474 w 752475"/>
              <a:gd name="T5" fmla="*/ 0 h 243452"/>
              <a:gd name="T6" fmla="*/ 206750 w 752475"/>
              <a:gd name="T7" fmla="*/ 0 h 243452"/>
              <a:gd name="T8" fmla="*/ 220224 w 752475"/>
              <a:gd name="T9" fmla="*/ 18759 h 243452"/>
              <a:gd name="T10" fmla="*/ 220224 w 752475"/>
              <a:gd name="T11" fmla="*/ 99199 h 24345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752475" h="243452">
                <a:moveTo>
                  <a:pt x="0" y="243453"/>
                </a:moveTo>
                <a:lnTo>
                  <a:pt x="0" y="46038"/>
                </a:lnTo>
                <a:cubicBezTo>
                  <a:pt x="0" y="20612"/>
                  <a:pt x="20612" y="0"/>
                  <a:pt x="46038" y="0"/>
                </a:cubicBezTo>
                <a:lnTo>
                  <a:pt x="706437" y="0"/>
                </a:lnTo>
                <a:cubicBezTo>
                  <a:pt x="731863" y="0"/>
                  <a:pt x="752475" y="20612"/>
                  <a:pt x="752475" y="46038"/>
                </a:cubicBezTo>
                <a:lnTo>
                  <a:pt x="752475" y="243452"/>
                </a:lnTo>
              </a:path>
            </a:pathLst>
          </a:cu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" name="Скругленный прямоугольник 2"/>
          <xdr:cNvSpPr>
            <a:spLocks/>
          </xdr:cNvSpPr>
        </xdr:nvSpPr>
        <xdr:spPr bwMode="auto">
          <a:xfrm>
            <a:off x="41507" y="99061"/>
            <a:ext cx="220228" cy="55488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1" name="Скругленный прямоугольник 341"/>
          <xdr:cNvSpPr>
            <a:spLocks/>
          </xdr:cNvSpPr>
        </xdr:nvSpPr>
        <xdr:spPr bwMode="auto">
          <a:xfrm rot="5400000">
            <a:off x="-23263" y="32385"/>
            <a:ext cx="87962" cy="41435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" name="Скругленный прямоугольник 342"/>
          <xdr:cNvSpPr>
            <a:spLocks/>
          </xdr:cNvSpPr>
        </xdr:nvSpPr>
        <xdr:spPr bwMode="auto">
          <a:xfrm rot="5400000">
            <a:off x="239627" y="32385"/>
            <a:ext cx="87962" cy="41272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209550</xdr:colOff>
      <xdr:row>34</xdr:row>
      <xdr:rowOff>47625</xdr:rowOff>
    </xdr:from>
    <xdr:to>
      <xdr:col>0</xdr:col>
      <xdr:colOff>381000</xdr:colOff>
      <xdr:row>34</xdr:row>
      <xdr:rowOff>95250</xdr:rowOff>
    </xdr:to>
    <xdr:grpSp>
      <xdr:nvGrpSpPr>
        <xdr:cNvPr id="223" name="Группа 343"/>
        <xdr:cNvGrpSpPr>
          <a:grpSpLocks noChangeAspect="1"/>
        </xdr:cNvGrpSpPr>
      </xdr:nvGrpSpPr>
      <xdr:grpSpPr bwMode="auto">
        <a:xfrm>
          <a:off x="209550" y="7743825"/>
          <a:ext cx="171450" cy="47625"/>
          <a:chOff x="0" y="0"/>
          <a:chExt cx="29140" cy="7053"/>
        </a:xfrm>
      </xdr:grpSpPr>
      <xdr:sp macro="" textlink="">
        <xdr:nvSpPr>
          <xdr:cNvPr id="224" name="Прямая соединительная линия 344"/>
          <xdr:cNvSpPr>
            <a:spLocks noChangeShapeType="1"/>
          </xdr:cNvSpPr>
        </xdr:nvSpPr>
        <xdr:spPr bwMode="auto">
          <a:xfrm>
            <a:off x="0" y="3524"/>
            <a:ext cx="29140" cy="24"/>
          </a:xfrm>
          <a:prstGeom prst="line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" name="Прямая соединительная линия 345"/>
          <xdr:cNvSpPr>
            <a:spLocks noChangeShapeType="1"/>
          </xdr:cNvSpPr>
        </xdr:nvSpPr>
        <xdr:spPr bwMode="auto">
          <a:xfrm>
            <a:off x="3667" y="47"/>
            <a:ext cx="0" cy="7006"/>
          </a:xfrm>
          <a:prstGeom prst="line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" name="Прямая соединительная линия 346"/>
          <xdr:cNvSpPr>
            <a:spLocks noChangeShapeType="1"/>
          </xdr:cNvSpPr>
        </xdr:nvSpPr>
        <xdr:spPr bwMode="auto">
          <a:xfrm>
            <a:off x="10906" y="23"/>
            <a:ext cx="0" cy="7028"/>
          </a:xfrm>
          <a:prstGeom prst="line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7" name="Прямая соединительная линия 347"/>
          <xdr:cNvSpPr>
            <a:spLocks noChangeShapeType="1"/>
          </xdr:cNvSpPr>
        </xdr:nvSpPr>
        <xdr:spPr bwMode="auto">
          <a:xfrm flipH="1">
            <a:off x="18192" y="0"/>
            <a:ext cx="0" cy="7018"/>
          </a:xfrm>
          <a:prstGeom prst="line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8" name="Прямая соединительная линия 348"/>
          <xdr:cNvSpPr>
            <a:spLocks noChangeShapeType="1"/>
          </xdr:cNvSpPr>
        </xdr:nvSpPr>
        <xdr:spPr bwMode="auto">
          <a:xfrm>
            <a:off x="25479" y="23"/>
            <a:ext cx="0" cy="6993"/>
          </a:xfrm>
          <a:prstGeom prst="line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200025</xdr:colOff>
      <xdr:row>31</xdr:row>
      <xdr:rowOff>38100</xdr:rowOff>
    </xdr:from>
    <xdr:to>
      <xdr:col>0</xdr:col>
      <xdr:colOff>342899</xdr:colOff>
      <xdr:row>31</xdr:row>
      <xdr:rowOff>180975</xdr:rowOff>
    </xdr:to>
    <xdr:sp macro="" textlink="">
      <xdr:nvSpPr>
        <xdr:cNvPr id="243" name="AutoShape 265"/>
        <xdr:cNvSpPr>
          <a:spLocks noChangeAspect="1" noChangeArrowheads="1"/>
        </xdr:cNvSpPr>
      </xdr:nvSpPr>
      <xdr:spPr bwMode="auto">
        <a:xfrm>
          <a:off x="200025" y="7486650"/>
          <a:ext cx="142874" cy="142875"/>
        </a:xfrm>
        <a:prstGeom prst="flowChartConnector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32</xdr:row>
      <xdr:rowOff>57150</xdr:rowOff>
    </xdr:from>
    <xdr:to>
      <xdr:col>0</xdr:col>
      <xdr:colOff>314325</xdr:colOff>
      <xdr:row>32</xdr:row>
      <xdr:rowOff>142875</xdr:rowOff>
    </xdr:to>
    <xdr:grpSp>
      <xdr:nvGrpSpPr>
        <xdr:cNvPr id="244" name="Группа 335"/>
        <xdr:cNvGrpSpPr>
          <a:grpSpLocks noChangeAspect="1"/>
        </xdr:cNvGrpSpPr>
      </xdr:nvGrpSpPr>
      <xdr:grpSpPr bwMode="auto">
        <a:xfrm>
          <a:off x="228600" y="7372350"/>
          <a:ext cx="85725" cy="85725"/>
          <a:chOff x="0" y="0"/>
          <a:chExt cx="183002" cy="179622"/>
        </a:xfrm>
      </xdr:grpSpPr>
      <xdr:sp macro="" textlink="">
        <xdr:nvSpPr>
          <xdr:cNvPr id="245" name="Блок-схема: сопоставление 242"/>
          <xdr:cNvSpPr>
            <a:spLocks/>
          </xdr:cNvSpPr>
        </xdr:nvSpPr>
        <xdr:spPr bwMode="auto">
          <a:xfrm>
            <a:off x="4763" y="11906"/>
            <a:ext cx="178239" cy="167716"/>
          </a:xfrm>
          <a:custGeom>
            <a:avLst/>
            <a:gdLst>
              <a:gd name="T0" fmla="*/ 174130 w 10236"/>
              <a:gd name="T1" fmla="*/ 167716 h 14687"/>
              <a:gd name="T2" fmla="*/ 0 w 10236"/>
              <a:gd name="T3" fmla="*/ 167716 h 14687"/>
              <a:gd name="T4" fmla="*/ 178239 w 10236"/>
              <a:gd name="T5" fmla="*/ 0 h 1468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0236" h="14687">
                <a:moveTo>
                  <a:pt x="10000" y="14687"/>
                </a:moveTo>
                <a:lnTo>
                  <a:pt x="0" y="14687"/>
                </a:lnTo>
                <a:lnTo>
                  <a:pt x="10236" y="0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6" name="Овал 337"/>
          <xdr:cNvSpPr>
            <a:spLocks noChangeArrowheads="1"/>
          </xdr:cNvSpPr>
        </xdr:nvSpPr>
        <xdr:spPr bwMode="auto">
          <a:xfrm>
            <a:off x="0" y="0"/>
            <a:ext cx="181292" cy="45719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209550</xdr:colOff>
      <xdr:row>33</xdr:row>
      <xdr:rowOff>47625</xdr:rowOff>
    </xdr:from>
    <xdr:to>
      <xdr:col>0</xdr:col>
      <xdr:colOff>314325</xdr:colOff>
      <xdr:row>33</xdr:row>
      <xdr:rowOff>133350</xdr:rowOff>
    </xdr:to>
    <xdr:grpSp>
      <xdr:nvGrpSpPr>
        <xdr:cNvPr id="247" name="Group 148"/>
        <xdr:cNvGrpSpPr>
          <a:grpSpLocks noChangeAspect="1"/>
        </xdr:cNvGrpSpPr>
      </xdr:nvGrpSpPr>
      <xdr:grpSpPr bwMode="auto">
        <a:xfrm>
          <a:off x="209550" y="7553325"/>
          <a:ext cx="104775" cy="85725"/>
          <a:chOff x="1054" y="10261"/>
          <a:chExt cx="164" cy="129"/>
        </a:xfrm>
      </xdr:grpSpPr>
      <xdr:sp macro="" textlink="">
        <xdr:nvSpPr>
          <xdr:cNvPr id="248" name="AutoShape 146" descr="Зигзаг"/>
          <xdr:cNvSpPr>
            <a:spLocks noChangeAspect="1" noChangeArrowheads="1"/>
          </xdr:cNvSpPr>
        </xdr:nvSpPr>
        <xdr:spPr bwMode="auto">
          <a:xfrm rot="10800000">
            <a:off x="1054" y="10261"/>
            <a:ext cx="164" cy="129"/>
          </a:xfrm>
          <a:prstGeom prst="roundRect">
            <a:avLst>
              <a:gd name="adj" fmla="val 16667"/>
            </a:avLst>
          </a:prstGeom>
          <a:pattFill prst="zigZag">
            <a:fgClr>
              <a:srgbClr val="000000"/>
            </a:fgClr>
            <a:bgClr>
              <a:srgbClr val="FFFFFF"/>
            </a:bgClr>
          </a:pattFill>
          <a:ln w="158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9" name="AutoShape 147"/>
          <xdr:cNvSpPr>
            <a:spLocks noChangeAspect="1" noChangeArrowheads="1"/>
          </xdr:cNvSpPr>
        </xdr:nvSpPr>
        <xdr:spPr bwMode="auto">
          <a:xfrm rot="10800000">
            <a:off x="1192" y="10272"/>
            <a:ext cx="26" cy="10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158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238125</xdr:colOff>
      <xdr:row>35</xdr:row>
      <xdr:rowOff>0</xdr:rowOff>
    </xdr:from>
    <xdr:to>
      <xdr:col>0</xdr:col>
      <xdr:colOff>323850</xdr:colOff>
      <xdr:row>35</xdr:row>
      <xdr:rowOff>85725</xdr:rowOff>
    </xdr:to>
    <xdr:grpSp>
      <xdr:nvGrpSpPr>
        <xdr:cNvPr id="256" name="Группа 104"/>
        <xdr:cNvGrpSpPr>
          <a:grpSpLocks noChangeAspect="1"/>
        </xdr:cNvGrpSpPr>
      </xdr:nvGrpSpPr>
      <xdr:grpSpPr bwMode="auto">
        <a:xfrm>
          <a:off x="238125" y="7886700"/>
          <a:ext cx="85725" cy="85725"/>
          <a:chOff x="0" y="0"/>
          <a:chExt cx="358813" cy="360637"/>
        </a:xfrm>
      </xdr:grpSpPr>
      <xdr:sp macro="" textlink="">
        <xdr:nvSpPr>
          <xdr:cNvPr id="257" name="Овал 82"/>
          <xdr:cNvSpPr>
            <a:spLocks noChangeArrowheads="1"/>
          </xdr:cNvSpPr>
        </xdr:nvSpPr>
        <xdr:spPr bwMode="auto">
          <a:xfrm>
            <a:off x="0" y="0"/>
            <a:ext cx="358813" cy="185249"/>
          </a:xfrm>
          <a:prstGeom prst="ellips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" name="Прямая соединительная линия 94"/>
          <xdr:cNvSpPr>
            <a:spLocks noChangeShapeType="1"/>
          </xdr:cNvSpPr>
        </xdr:nvSpPr>
        <xdr:spPr bwMode="auto">
          <a:xfrm>
            <a:off x="0" y="100012"/>
            <a:ext cx="90487" cy="221456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9" name="Прямая соединительная линия 95"/>
          <xdr:cNvSpPr>
            <a:spLocks noChangeShapeType="1"/>
          </xdr:cNvSpPr>
        </xdr:nvSpPr>
        <xdr:spPr bwMode="auto">
          <a:xfrm flipH="1">
            <a:off x="269081" y="102393"/>
            <a:ext cx="89003" cy="214027"/>
          </a:xfrm>
          <a:prstGeom prst="line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0" name="Овал 98"/>
          <xdr:cNvSpPr>
            <a:spLocks noChangeAspect="1"/>
          </xdr:cNvSpPr>
        </xdr:nvSpPr>
        <xdr:spPr bwMode="auto">
          <a:xfrm>
            <a:off x="57150" y="104775"/>
            <a:ext cx="233517" cy="56366"/>
          </a:xfrm>
          <a:custGeom>
            <a:avLst/>
            <a:gdLst>
              <a:gd name="T0" fmla="*/ 0 w 720000"/>
              <a:gd name="T1" fmla="*/ 56366 h 180000"/>
              <a:gd name="T2" fmla="*/ 116759 w 720000"/>
              <a:gd name="T3" fmla="*/ 0 h 180000"/>
              <a:gd name="T4" fmla="*/ 233517 w 720000"/>
              <a:gd name="T5" fmla="*/ 56366 h 1800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720000" h="180000">
                <a:moveTo>
                  <a:pt x="0" y="180000"/>
                </a:moveTo>
                <a:cubicBezTo>
                  <a:pt x="0" y="80589"/>
                  <a:pt x="161177" y="0"/>
                  <a:pt x="360000" y="0"/>
                </a:cubicBezTo>
                <a:cubicBezTo>
                  <a:pt x="558823" y="0"/>
                  <a:pt x="720000" y="80589"/>
                  <a:pt x="720000" y="180000"/>
                </a:cubicBezTo>
              </a:path>
            </a:pathLst>
          </a:cu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1" name="Прямая соединительная линия 99"/>
          <xdr:cNvSpPr>
            <a:spLocks noChangeShapeType="1"/>
          </xdr:cNvSpPr>
        </xdr:nvSpPr>
        <xdr:spPr bwMode="auto">
          <a:xfrm>
            <a:off x="88106" y="11906"/>
            <a:ext cx="37974" cy="167751"/>
          </a:xfrm>
          <a:prstGeom prst="line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2" name="Прямая соединительная линия 100"/>
          <xdr:cNvSpPr>
            <a:spLocks noChangeShapeType="1"/>
          </xdr:cNvSpPr>
        </xdr:nvSpPr>
        <xdr:spPr bwMode="auto">
          <a:xfrm flipH="1">
            <a:off x="230981" y="11906"/>
            <a:ext cx="37974" cy="167751"/>
          </a:xfrm>
          <a:prstGeom prst="line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3" name="Овал 85"/>
          <xdr:cNvSpPr>
            <a:spLocks noChangeAspect="1"/>
          </xdr:cNvSpPr>
        </xdr:nvSpPr>
        <xdr:spPr bwMode="auto">
          <a:xfrm>
            <a:off x="52387" y="221456"/>
            <a:ext cx="255330" cy="65678"/>
          </a:xfrm>
          <a:custGeom>
            <a:avLst/>
            <a:gdLst>
              <a:gd name="T0" fmla="*/ 255330 w 360000"/>
              <a:gd name="T1" fmla="*/ 0 h 90000"/>
              <a:gd name="T2" fmla="*/ 127665 w 360000"/>
              <a:gd name="T3" fmla="*/ 65678 h 90000"/>
              <a:gd name="T4" fmla="*/ 0 w 360000"/>
              <a:gd name="T5" fmla="*/ 0 h 900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360000" h="90000">
                <a:moveTo>
                  <a:pt x="360000" y="0"/>
                </a:moveTo>
                <a:cubicBezTo>
                  <a:pt x="360000" y="49706"/>
                  <a:pt x="279411" y="90000"/>
                  <a:pt x="180000" y="90000"/>
                </a:cubicBezTo>
                <a:cubicBezTo>
                  <a:pt x="80589" y="90000"/>
                  <a:pt x="0" y="49706"/>
                  <a:pt x="0" y="0"/>
                </a:cubicBezTo>
              </a:path>
            </a:pathLst>
          </a:cu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4" name="Прямая соединительная линия 102"/>
          <xdr:cNvSpPr>
            <a:spLocks noChangeShapeType="1"/>
          </xdr:cNvSpPr>
        </xdr:nvSpPr>
        <xdr:spPr bwMode="auto">
          <a:xfrm flipH="1">
            <a:off x="223837" y="173831"/>
            <a:ext cx="35364" cy="177185"/>
          </a:xfrm>
          <a:prstGeom prst="line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5" name="Прямая соединительная линия 101"/>
          <xdr:cNvSpPr>
            <a:spLocks noChangeShapeType="1"/>
          </xdr:cNvSpPr>
        </xdr:nvSpPr>
        <xdr:spPr bwMode="auto">
          <a:xfrm>
            <a:off x="97631" y="176212"/>
            <a:ext cx="35364" cy="177185"/>
          </a:xfrm>
          <a:prstGeom prst="line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6" name="Овал 85"/>
          <xdr:cNvSpPr>
            <a:spLocks noChangeAspect="1"/>
          </xdr:cNvSpPr>
        </xdr:nvSpPr>
        <xdr:spPr bwMode="auto">
          <a:xfrm>
            <a:off x="90487" y="314325"/>
            <a:ext cx="179406" cy="46312"/>
          </a:xfrm>
          <a:custGeom>
            <a:avLst/>
            <a:gdLst>
              <a:gd name="T0" fmla="*/ 179406 w 360000"/>
              <a:gd name="T1" fmla="*/ 0 h 90000"/>
              <a:gd name="T2" fmla="*/ 89703 w 360000"/>
              <a:gd name="T3" fmla="*/ 46312 h 90000"/>
              <a:gd name="T4" fmla="*/ 0 w 360000"/>
              <a:gd name="T5" fmla="*/ 0 h 900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360000" h="90000">
                <a:moveTo>
                  <a:pt x="360000" y="0"/>
                </a:moveTo>
                <a:cubicBezTo>
                  <a:pt x="360000" y="49706"/>
                  <a:pt x="279411" y="90000"/>
                  <a:pt x="180000" y="90000"/>
                </a:cubicBezTo>
                <a:cubicBezTo>
                  <a:pt x="80589" y="90000"/>
                  <a:pt x="0" y="49706"/>
                  <a:pt x="0" y="0"/>
                </a:cubicBezTo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180975</xdr:colOff>
      <xdr:row>39</xdr:row>
      <xdr:rowOff>47625</xdr:rowOff>
    </xdr:from>
    <xdr:to>
      <xdr:col>0</xdr:col>
      <xdr:colOff>371475</xdr:colOff>
      <xdr:row>39</xdr:row>
      <xdr:rowOff>152400</xdr:rowOff>
    </xdr:to>
    <xdr:grpSp>
      <xdr:nvGrpSpPr>
        <xdr:cNvPr id="1025" name="Группа 17"/>
        <xdr:cNvGrpSpPr>
          <a:grpSpLocks noChangeAspect="1"/>
        </xdr:cNvGrpSpPr>
      </xdr:nvGrpSpPr>
      <xdr:grpSpPr bwMode="auto">
        <a:xfrm>
          <a:off x="180975" y="8696325"/>
          <a:ext cx="190500" cy="104775"/>
          <a:chOff x="0" y="0"/>
          <a:chExt cx="188095" cy="106680"/>
        </a:xfrm>
      </xdr:grpSpPr>
      <xdr:sp macro="" textlink="">
        <xdr:nvSpPr>
          <xdr:cNvPr id="1026" name="Прямоугольник с двумя скругленными соседними углами 4"/>
          <xdr:cNvSpPr>
            <a:spLocks noChangeAspect="1"/>
          </xdr:cNvSpPr>
        </xdr:nvSpPr>
        <xdr:spPr bwMode="auto">
          <a:xfrm>
            <a:off x="81915" y="0"/>
            <a:ext cx="106180" cy="106680"/>
          </a:xfrm>
          <a:custGeom>
            <a:avLst/>
            <a:gdLst>
              <a:gd name="T0" fmla="*/ 17697 w 106180"/>
              <a:gd name="T1" fmla="*/ 0 h 106680"/>
              <a:gd name="T2" fmla="*/ 88483 w 106180"/>
              <a:gd name="T3" fmla="*/ 0 h 106680"/>
              <a:gd name="T4" fmla="*/ 106180 w 106180"/>
              <a:gd name="T5" fmla="*/ 17697 h 106680"/>
              <a:gd name="T6" fmla="*/ 106180 w 106180"/>
              <a:gd name="T7" fmla="*/ 106680 h 106680"/>
              <a:gd name="T8" fmla="*/ 106180 w 106180"/>
              <a:gd name="T9" fmla="*/ 106680 h 106680"/>
              <a:gd name="T10" fmla="*/ 0 w 106180"/>
              <a:gd name="T11" fmla="*/ 106680 h 106680"/>
              <a:gd name="T12" fmla="*/ 0 w 106180"/>
              <a:gd name="T13" fmla="*/ 106680 h 106680"/>
              <a:gd name="T14" fmla="*/ 0 w 106180"/>
              <a:gd name="T15" fmla="*/ 17697 h 106680"/>
              <a:gd name="T16" fmla="*/ 17697 w 106180"/>
              <a:gd name="T17" fmla="*/ 0 h 10668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106180" h="106680">
                <a:moveTo>
                  <a:pt x="17697" y="0"/>
                </a:moveTo>
                <a:lnTo>
                  <a:pt x="88483" y="0"/>
                </a:lnTo>
                <a:cubicBezTo>
                  <a:pt x="98257" y="0"/>
                  <a:pt x="106180" y="7923"/>
                  <a:pt x="106180" y="17697"/>
                </a:cubicBezTo>
                <a:lnTo>
                  <a:pt x="106180" y="106680"/>
                </a:lnTo>
                <a:lnTo>
                  <a:pt x="0" y="106680"/>
                </a:lnTo>
                <a:lnTo>
                  <a:pt x="0" y="17697"/>
                </a:lnTo>
                <a:cubicBezTo>
                  <a:pt x="0" y="7923"/>
                  <a:pt x="7923" y="0"/>
                  <a:pt x="17697" y="0"/>
                </a:cubicBezTo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7" name="Дуга 11"/>
          <xdr:cNvSpPr>
            <a:spLocks noChangeAspect="1"/>
          </xdr:cNvSpPr>
        </xdr:nvSpPr>
        <xdr:spPr bwMode="auto">
          <a:xfrm flipH="1">
            <a:off x="0" y="72390"/>
            <a:ext cx="78740" cy="28575"/>
          </a:xfrm>
          <a:custGeom>
            <a:avLst/>
            <a:gdLst>
              <a:gd name="T0" fmla="*/ 0 w 62865"/>
              <a:gd name="T1" fmla="*/ 0 h 22860"/>
              <a:gd name="T2" fmla="*/ 107836 w 62865"/>
              <a:gd name="T3" fmla="*/ 0 h 22860"/>
              <a:gd name="T4" fmla="*/ 137527 w 62865"/>
              <a:gd name="T5" fmla="*/ 55811 h 2286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62865" h="22860" stroke="0">
                <a:moveTo>
                  <a:pt x="22860" y="0"/>
                </a:moveTo>
                <a:cubicBezTo>
                  <a:pt x="44954" y="0"/>
                  <a:pt x="62865" y="10235"/>
                  <a:pt x="62865" y="22860"/>
                </a:cubicBezTo>
                <a:lnTo>
                  <a:pt x="22860" y="0"/>
                </a:lnTo>
                <a:close/>
              </a:path>
              <a:path w="62865" h="22860" fill="none">
                <a:moveTo>
                  <a:pt x="0" y="0"/>
                </a:moveTo>
                <a:lnTo>
                  <a:pt x="43815" y="0"/>
                </a:lnTo>
                <a:cubicBezTo>
                  <a:pt x="44954" y="0"/>
                  <a:pt x="55878" y="10235"/>
                  <a:pt x="55878" y="22860"/>
                </a:cubicBezTo>
              </a:path>
            </a:pathLst>
          </a:cu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" name="Прямая соединительная линия 20"/>
          <xdr:cNvSpPr>
            <a:spLocks noChangeShapeType="1"/>
          </xdr:cNvSpPr>
        </xdr:nvSpPr>
        <xdr:spPr bwMode="auto">
          <a:xfrm>
            <a:off x="45720" y="43815"/>
            <a:ext cx="0" cy="28575"/>
          </a:xfrm>
          <a:prstGeom prst="line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238125</xdr:colOff>
      <xdr:row>37</xdr:row>
      <xdr:rowOff>38100</xdr:rowOff>
    </xdr:from>
    <xdr:to>
      <xdr:col>0</xdr:col>
      <xdr:colOff>390525</xdr:colOff>
      <xdr:row>37</xdr:row>
      <xdr:rowOff>152400</xdr:rowOff>
    </xdr:to>
    <xdr:grpSp>
      <xdr:nvGrpSpPr>
        <xdr:cNvPr id="1029" name="Группа 344"/>
        <xdr:cNvGrpSpPr>
          <a:grpSpLocks noChangeAspect="1"/>
        </xdr:cNvGrpSpPr>
      </xdr:nvGrpSpPr>
      <xdr:grpSpPr bwMode="auto">
        <a:xfrm>
          <a:off x="238125" y="8305800"/>
          <a:ext cx="152400" cy="114300"/>
          <a:chOff x="0" y="0"/>
          <a:chExt cx="359410" cy="253380"/>
        </a:xfrm>
      </xdr:grpSpPr>
      <xdr:sp macro="" textlink="">
        <xdr:nvSpPr>
          <xdr:cNvPr id="1030" name="Прямоугольник 338"/>
          <xdr:cNvSpPr>
            <a:spLocks noChangeArrowheads="1"/>
          </xdr:cNvSpPr>
        </xdr:nvSpPr>
        <xdr:spPr bwMode="auto">
          <a:xfrm>
            <a:off x="0" y="0"/>
            <a:ext cx="359410" cy="215900"/>
          </a:xfrm>
          <a:prstGeom prst="rect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1" name="Прямая соединительная линия 339"/>
          <xdr:cNvSpPr>
            <a:spLocks noChangeShapeType="1"/>
          </xdr:cNvSpPr>
        </xdr:nvSpPr>
        <xdr:spPr bwMode="auto">
          <a:xfrm rot="-1200000">
            <a:off x="41910" y="120015"/>
            <a:ext cx="24765" cy="755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2" name="Прямая соединительная линия 340"/>
          <xdr:cNvSpPr>
            <a:spLocks noChangeShapeType="1"/>
          </xdr:cNvSpPr>
        </xdr:nvSpPr>
        <xdr:spPr bwMode="auto">
          <a:xfrm rot="-1200000">
            <a:off x="62865" y="120015"/>
            <a:ext cx="24765" cy="755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3" name="Прямая соединительная линия 341"/>
          <xdr:cNvSpPr>
            <a:spLocks noChangeShapeType="1"/>
          </xdr:cNvSpPr>
        </xdr:nvSpPr>
        <xdr:spPr bwMode="auto">
          <a:xfrm rot="-1200000">
            <a:off x="278130" y="20955"/>
            <a:ext cx="25200" cy="756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4" name="Прямая соединительная линия 342"/>
          <xdr:cNvSpPr>
            <a:spLocks noChangeShapeType="1"/>
          </xdr:cNvSpPr>
        </xdr:nvSpPr>
        <xdr:spPr bwMode="auto">
          <a:xfrm rot="-1200000">
            <a:off x="299085" y="20955"/>
            <a:ext cx="25200" cy="756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5" name="Прямоугольник с двумя усеченными соседними углами 343"/>
          <xdr:cNvSpPr>
            <a:spLocks noChangeAspect="1"/>
          </xdr:cNvSpPr>
        </xdr:nvSpPr>
        <xdr:spPr bwMode="auto">
          <a:xfrm>
            <a:off x="89535" y="220980"/>
            <a:ext cx="183600" cy="32400"/>
          </a:xfrm>
          <a:custGeom>
            <a:avLst/>
            <a:gdLst>
              <a:gd name="T0" fmla="*/ 0 w 181007"/>
              <a:gd name="T1" fmla="*/ 31916 h 32284"/>
              <a:gd name="T2" fmla="*/ 89088 w 181007"/>
              <a:gd name="T3" fmla="*/ 32400 h 32284"/>
              <a:gd name="T4" fmla="*/ 88923 w 181007"/>
              <a:gd name="T5" fmla="*/ 59 h 32284"/>
              <a:gd name="T6" fmla="*/ 96003 w 181007"/>
              <a:gd name="T7" fmla="*/ 0 h 32284"/>
              <a:gd name="T8" fmla="*/ 95833 w 181007"/>
              <a:gd name="T9" fmla="*/ 32400 h 32284"/>
              <a:gd name="T10" fmla="*/ 183600 w 181007"/>
              <a:gd name="T11" fmla="*/ 31907 h 322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81007" h="32284">
                <a:moveTo>
                  <a:pt x="0" y="31802"/>
                </a:moveTo>
                <a:lnTo>
                  <a:pt x="87830" y="32284"/>
                </a:lnTo>
                <a:cubicBezTo>
                  <a:pt x="88253" y="21703"/>
                  <a:pt x="87244" y="10640"/>
                  <a:pt x="87667" y="59"/>
                </a:cubicBezTo>
                <a:lnTo>
                  <a:pt x="94647" y="0"/>
                </a:lnTo>
                <a:cubicBezTo>
                  <a:pt x="94909" y="10760"/>
                  <a:pt x="94218" y="21524"/>
                  <a:pt x="94480" y="32284"/>
                </a:cubicBezTo>
                <a:lnTo>
                  <a:pt x="181007" y="31793"/>
                </a:ln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276225</xdr:colOff>
      <xdr:row>38</xdr:row>
      <xdr:rowOff>95250</xdr:rowOff>
    </xdr:from>
    <xdr:to>
      <xdr:col>0</xdr:col>
      <xdr:colOff>419100</xdr:colOff>
      <xdr:row>38</xdr:row>
      <xdr:rowOff>114300</xdr:rowOff>
    </xdr:to>
    <xdr:sp macro="" textlink="">
      <xdr:nvSpPr>
        <xdr:cNvPr id="1036" name="Трапеция 242"/>
        <xdr:cNvSpPr>
          <a:spLocks noChangeAspect="1"/>
        </xdr:cNvSpPr>
      </xdr:nvSpPr>
      <xdr:spPr bwMode="auto">
        <a:xfrm rot="10800000">
          <a:off x="276225" y="8743950"/>
          <a:ext cx="142875" cy="19050"/>
        </a:xfrm>
        <a:custGeom>
          <a:avLst/>
          <a:gdLst>
            <a:gd name="T0" fmla="*/ 0 w 118745"/>
            <a:gd name="T1" fmla="*/ 17780 h 45085"/>
            <a:gd name="T2" fmla="*/ 13320 w 118745"/>
            <a:gd name="T3" fmla="*/ 0 h 45085"/>
            <a:gd name="T4" fmla="*/ 127015 w 118745"/>
            <a:gd name="T5" fmla="*/ 0 h 45085"/>
            <a:gd name="T6" fmla="*/ 140335 w 118745"/>
            <a:gd name="T7" fmla="*/ 17780 h 4508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8745" h="45085">
              <a:moveTo>
                <a:pt x="0" y="45085"/>
              </a:moveTo>
              <a:lnTo>
                <a:pt x="11271" y="0"/>
              </a:lnTo>
              <a:lnTo>
                <a:pt x="107474" y="0"/>
              </a:lnTo>
              <a:lnTo>
                <a:pt x="118745" y="45085"/>
              </a:lnTo>
            </a:path>
          </a:pathLst>
        </a:custGeom>
        <a:noFill/>
        <a:ln w="1905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19051</xdr:colOff>
      <xdr:row>35</xdr:row>
      <xdr:rowOff>171450</xdr:rowOff>
    </xdr:from>
    <xdr:to>
      <xdr:col>9</xdr:col>
      <xdr:colOff>581025</xdr:colOff>
      <xdr:row>35</xdr:row>
      <xdr:rowOff>171450</xdr:rowOff>
    </xdr:to>
    <xdr:sp macro="" textlink="">
      <xdr:nvSpPr>
        <xdr:cNvPr id="298" name="Line 150"/>
        <xdr:cNvSpPr>
          <a:spLocks noChangeAspect="1" noChangeShapeType="1"/>
        </xdr:cNvSpPr>
      </xdr:nvSpPr>
      <xdr:spPr bwMode="auto">
        <a:xfrm>
          <a:off x="3152776" y="8248650"/>
          <a:ext cx="3000374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4</xdr:col>
      <xdr:colOff>428625</xdr:colOff>
      <xdr:row>32</xdr:row>
      <xdr:rowOff>66675</xdr:rowOff>
    </xdr:from>
    <xdr:to>
      <xdr:col>10</xdr:col>
      <xdr:colOff>0</xdr:colOff>
      <xdr:row>32</xdr:row>
      <xdr:rowOff>66675</xdr:rowOff>
    </xdr:to>
    <xdr:sp macro="" textlink="">
      <xdr:nvSpPr>
        <xdr:cNvPr id="299" name="Line 150"/>
        <xdr:cNvSpPr>
          <a:spLocks noChangeAspect="1" noChangeShapeType="1"/>
        </xdr:cNvSpPr>
      </xdr:nvSpPr>
      <xdr:spPr bwMode="auto">
        <a:xfrm>
          <a:off x="3114675" y="7572375"/>
          <a:ext cx="3067050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5</xdr:col>
      <xdr:colOff>19050</xdr:colOff>
      <xdr:row>34</xdr:row>
      <xdr:rowOff>19050</xdr:rowOff>
    </xdr:from>
    <xdr:to>
      <xdr:col>9</xdr:col>
      <xdr:colOff>581024</xdr:colOff>
      <xdr:row>34</xdr:row>
      <xdr:rowOff>19050</xdr:rowOff>
    </xdr:to>
    <xdr:sp macro="" textlink="">
      <xdr:nvSpPr>
        <xdr:cNvPr id="300" name="Line 150"/>
        <xdr:cNvSpPr>
          <a:spLocks noChangeAspect="1" noChangeShapeType="1"/>
        </xdr:cNvSpPr>
      </xdr:nvSpPr>
      <xdr:spPr bwMode="auto">
        <a:xfrm>
          <a:off x="3152775" y="7905750"/>
          <a:ext cx="3000374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5</xdr:col>
      <xdr:colOff>9525</xdr:colOff>
      <xdr:row>30</xdr:row>
      <xdr:rowOff>180975</xdr:rowOff>
    </xdr:from>
    <xdr:to>
      <xdr:col>9</xdr:col>
      <xdr:colOff>600075</xdr:colOff>
      <xdr:row>30</xdr:row>
      <xdr:rowOff>180975</xdr:rowOff>
    </xdr:to>
    <xdr:sp macro="" textlink="">
      <xdr:nvSpPr>
        <xdr:cNvPr id="301" name="Line 150"/>
        <xdr:cNvSpPr>
          <a:spLocks noChangeAspect="1" noChangeShapeType="1"/>
        </xdr:cNvSpPr>
      </xdr:nvSpPr>
      <xdr:spPr bwMode="auto">
        <a:xfrm>
          <a:off x="3143250" y="7305675"/>
          <a:ext cx="3028950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5</xdr:col>
      <xdr:colOff>28575</xdr:colOff>
      <xdr:row>37</xdr:row>
      <xdr:rowOff>123825</xdr:rowOff>
    </xdr:from>
    <xdr:to>
      <xdr:col>9</xdr:col>
      <xdr:colOff>590549</xdr:colOff>
      <xdr:row>37</xdr:row>
      <xdr:rowOff>123825</xdr:rowOff>
    </xdr:to>
    <xdr:sp macro="" textlink="">
      <xdr:nvSpPr>
        <xdr:cNvPr id="302" name="Line 150"/>
        <xdr:cNvSpPr>
          <a:spLocks noChangeAspect="1" noChangeShapeType="1"/>
        </xdr:cNvSpPr>
      </xdr:nvSpPr>
      <xdr:spPr bwMode="auto">
        <a:xfrm>
          <a:off x="3162300" y="8582025"/>
          <a:ext cx="3000374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5</xdr:col>
      <xdr:colOff>0</xdr:colOff>
      <xdr:row>39</xdr:row>
      <xdr:rowOff>47625</xdr:rowOff>
    </xdr:from>
    <xdr:to>
      <xdr:col>10</xdr:col>
      <xdr:colOff>0</xdr:colOff>
      <xdr:row>39</xdr:row>
      <xdr:rowOff>47625</xdr:rowOff>
    </xdr:to>
    <xdr:sp macro="" textlink="">
      <xdr:nvSpPr>
        <xdr:cNvPr id="303" name="Line 150"/>
        <xdr:cNvSpPr>
          <a:spLocks noChangeAspect="1" noChangeShapeType="1"/>
        </xdr:cNvSpPr>
      </xdr:nvSpPr>
      <xdr:spPr bwMode="auto">
        <a:xfrm>
          <a:off x="3133725" y="8886825"/>
          <a:ext cx="3048000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5</xdr:col>
      <xdr:colOff>385763</xdr:colOff>
      <xdr:row>30</xdr:row>
      <xdr:rowOff>185739</xdr:rowOff>
    </xdr:from>
    <xdr:to>
      <xdr:col>5</xdr:col>
      <xdr:colOff>385763</xdr:colOff>
      <xdr:row>43</xdr:row>
      <xdr:rowOff>9528</xdr:rowOff>
    </xdr:to>
    <xdr:sp macro="" textlink="">
      <xdr:nvSpPr>
        <xdr:cNvPr id="304" name="Line 150"/>
        <xdr:cNvSpPr>
          <a:spLocks noChangeAspect="1" noChangeShapeType="1"/>
        </xdr:cNvSpPr>
      </xdr:nvSpPr>
      <xdr:spPr bwMode="auto">
        <a:xfrm rot="16200000">
          <a:off x="2369343" y="8460584"/>
          <a:ext cx="2300289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5</xdr:col>
      <xdr:colOff>742952</xdr:colOff>
      <xdr:row>31</xdr:row>
      <xdr:rowOff>2</xdr:rowOff>
    </xdr:from>
    <xdr:to>
      <xdr:col>5</xdr:col>
      <xdr:colOff>742952</xdr:colOff>
      <xdr:row>42</xdr:row>
      <xdr:rowOff>180977</xdr:rowOff>
    </xdr:to>
    <xdr:sp macro="" textlink="">
      <xdr:nvSpPr>
        <xdr:cNvPr id="306" name="Line 150"/>
        <xdr:cNvSpPr>
          <a:spLocks noChangeAspect="1" noChangeShapeType="1"/>
        </xdr:cNvSpPr>
      </xdr:nvSpPr>
      <xdr:spPr bwMode="auto">
        <a:xfrm rot="16200000">
          <a:off x="2738439" y="8453440"/>
          <a:ext cx="2276475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5</xdr:col>
      <xdr:colOff>1114434</xdr:colOff>
      <xdr:row>31</xdr:row>
      <xdr:rowOff>9</xdr:rowOff>
    </xdr:from>
    <xdr:to>
      <xdr:col>5</xdr:col>
      <xdr:colOff>1114434</xdr:colOff>
      <xdr:row>43</xdr:row>
      <xdr:rowOff>14298</xdr:rowOff>
    </xdr:to>
    <xdr:sp macro="" textlink="">
      <xdr:nvSpPr>
        <xdr:cNvPr id="307" name="Line 150"/>
        <xdr:cNvSpPr>
          <a:spLocks noChangeAspect="1" noChangeShapeType="1"/>
        </xdr:cNvSpPr>
      </xdr:nvSpPr>
      <xdr:spPr bwMode="auto">
        <a:xfrm rot="16200000">
          <a:off x="3098014" y="8465354"/>
          <a:ext cx="2300289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6</xdr:col>
      <xdr:colOff>285756</xdr:colOff>
      <xdr:row>31</xdr:row>
      <xdr:rowOff>6</xdr:rowOff>
    </xdr:from>
    <xdr:to>
      <xdr:col>6</xdr:col>
      <xdr:colOff>285756</xdr:colOff>
      <xdr:row>43</xdr:row>
      <xdr:rowOff>14295</xdr:rowOff>
    </xdr:to>
    <xdr:sp macro="" textlink="">
      <xdr:nvSpPr>
        <xdr:cNvPr id="308" name="Line 150"/>
        <xdr:cNvSpPr>
          <a:spLocks noChangeAspect="1" noChangeShapeType="1"/>
        </xdr:cNvSpPr>
      </xdr:nvSpPr>
      <xdr:spPr bwMode="auto">
        <a:xfrm rot="16200000">
          <a:off x="3488536" y="8465351"/>
          <a:ext cx="2300289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7</xdr:col>
      <xdr:colOff>276231</xdr:colOff>
      <xdr:row>31</xdr:row>
      <xdr:rowOff>28579</xdr:rowOff>
    </xdr:from>
    <xdr:to>
      <xdr:col>7</xdr:col>
      <xdr:colOff>276231</xdr:colOff>
      <xdr:row>43</xdr:row>
      <xdr:rowOff>19052</xdr:rowOff>
    </xdr:to>
    <xdr:sp macro="" textlink="">
      <xdr:nvSpPr>
        <xdr:cNvPr id="309" name="Line 150"/>
        <xdr:cNvSpPr>
          <a:spLocks noChangeAspect="1" noChangeShapeType="1"/>
        </xdr:cNvSpPr>
      </xdr:nvSpPr>
      <xdr:spPr bwMode="auto">
        <a:xfrm rot="16200000">
          <a:off x="3871919" y="8482016"/>
          <a:ext cx="2276473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8</xdr:col>
      <xdr:colOff>285760</xdr:colOff>
      <xdr:row>31</xdr:row>
      <xdr:rowOff>9527</xdr:rowOff>
    </xdr:from>
    <xdr:to>
      <xdr:col>8</xdr:col>
      <xdr:colOff>285760</xdr:colOff>
      <xdr:row>42</xdr:row>
      <xdr:rowOff>180975</xdr:rowOff>
    </xdr:to>
    <xdr:sp macro="" textlink="">
      <xdr:nvSpPr>
        <xdr:cNvPr id="310" name="Line 150"/>
        <xdr:cNvSpPr>
          <a:spLocks noChangeAspect="1" noChangeShapeType="1"/>
        </xdr:cNvSpPr>
      </xdr:nvSpPr>
      <xdr:spPr bwMode="auto">
        <a:xfrm rot="16200000">
          <a:off x="4276736" y="8458201"/>
          <a:ext cx="2266948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9</xdr:col>
      <xdr:colOff>219080</xdr:colOff>
      <xdr:row>31</xdr:row>
      <xdr:rowOff>19052</xdr:rowOff>
    </xdr:from>
    <xdr:to>
      <xdr:col>9</xdr:col>
      <xdr:colOff>219080</xdr:colOff>
      <xdr:row>42</xdr:row>
      <xdr:rowOff>171450</xdr:rowOff>
    </xdr:to>
    <xdr:sp macro="" textlink="">
      <xdr:nvSpPr>
        <xdr:cNvPr id="311" name="Line 150"/>
        <xdr:cNvSpPr>
          <a:spLocks noChangeAspect="1" noChangeShapeType="1"/>
        </xdr:cNvSpPr>
      </xdr:nvSpPr>
      <xdr:spPr bwMode="auto">
        <a:xfrm rot="16200000">
          <a:off x="4667256" y="8458201"/>
          <a:ext cx="2247898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4</xdr:col>
      <xdr:colOff>438149</xdr:colOff>
      <xdr:row>41</xdr:row>
      <xdr:rowOff>0</xdr:rowOff>
    </xdr:from>
    <xdr:to>
      <xdr:col>9</xdr:col>
      <xdr:colOff>590549</xdr:colOff>
      <xdr:row>41</xdr:row>
      <xdr:rowOff>0</xdr:rowOff>
    </xdr:to>
    <xdr:sp macro="" textlink="">
      <xdr:nvSpPr>
        <xdr:cNvPr id="312" name="Line 150"/>
        <xdr:cNvSpPr>
          <a:spLocks noChangeAspect="1" noChangeShapeType="1"/>
        </xdr:cNvSpPr>
      </xdr:nvSpPr>
      <xdr:spPr bwMode="auto">
        <a:xfrm>
          <a:off x="3124199" y="9220200"/>
          <a:ext cx="3038475" cy="0"/>
        </a:xfrm>
        <a:prstGeom prst="line">
          <a:avLst/>
        </a:prstGeom>
        <a:noFill/>
        <a:ln w="12700">
          <a:solidFill>
            <a:schemeClr val="bg1">
              <a:lumMod val="50000"/>
            </a:schemeClr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0</xdr:col>
      <xdr:colOff>171450</xdr:colOff>
      <xdr:row>19</xdr:row>
      <xdr:rowOff>85725</xdr:rowOff>
    </xdr:from>
    <xdr:to>
      <xdr:col>0</xdr:col>
      <xdr:colOff>352425</xdr:colOff>
      <xdr:row>19</xdr:row>
      <xdr:rowOff>257175</xdr:rowOff>
    </xdr:to>
    <xdr:grpSp>
      <xdr:nvGrpSpPr>
        <xdr:cNvPr id="113" name="Группа 283"/>
        <xdr:cNvGrpSpPr>
          <a:grpSpLocks noChangeAspect="1"/>
        </xdr:cNvGrpSpPr>
      </xdr:nvGrpSpPr>
      <xdr:grpSpPr bwMode="auto">
        <a:xfrm rot="2700000">
          <a:off x="176213" y="4471987"/>
          <a:ext cx="171450" cy="180975"/>
          <a:chOff x="0" y="0"/>
          <a:chExt cx="7194" cy="7194"/>
        </a:xfrm>
      </xdr:grpSpPr>
      <xdr:sp macro="" textlink="">
        <xdr:nvSpPr>
          <xdr:cNvPr id="114" name="Арка 78"/>
          <xdr:cNvSpPr>
            <a:spLocks noChangeAspect="1"/>
          </xdr:cNvSpPr>
        </xdr:nvSpPr>
        <xdr:spPr bwMode="auto">
          <a:xfrm>
            <a:off x="0" y="0"/>
            <a:ext cx="7194" cy="7194"/>
          </a:xfrm>
          <a:custGeom>
            <a:avLst/>
            <a:gdLst>
              <a:gd name="T0" fmla="*/ 0 w 722709"/>
              <a:gd name="T1" fmla="*/ 0 h 700909"/>
              <a:gd name="T2" fmla="*/ 0 w 722709"/>
              <a:gd name="T3" fmla="*/ 0 h 700909"/>
              <a:gd name="T4" fmla="*/ 0 w 722709"/>
              <a:gd name="T5" fmla="*/ 0 h 700909"/>
              <a:gd name="T6" fmla="*/ 0 w 722709"/>
              <a:gd name="T7" fmla="*/ 0 h 700909"/>
              <a:gd name="T8" fmla="*/ 0 w 722709"/>
              <a:gd name="T9" fmla="*/ 0 h 70090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22709" h="700909">
                <a:moveTo>
                  <a:pt x="0" y="700909"/>
                </a:moveTo>
                <a:cubicBezTo>
                  <a:pt x="0" y="313808"/>
                  <a:pt x="323568" y="0"/>
                  <a:pt x="722709" y="0"/>
                </a:cubicBezTo>
                <a:lnTo>
                  <a:pt x="722709" y="350454"/>
                </a:lnTo>
                <a:cubicBezTo>
                  <a:pt x="517118" y="350454"/>
                  <a:pt x="350454" y="507358"/>
                  <a:pt x="350454" y="700909"/>
                </a:cubicBezTo>
                <a:lnTo>
                  <a:pt x="0" y="700909"/>
                </a:lnTo>
                <a:close/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" name="Дуга 279"/>
          <xdr:cNvSpPr>
            <a:spLocks/>
          </xdr:cNvSpPr>
        </xdr:nvSpPr>
        <xdr:spPr bwMode="auto">
          <a:xfrm flipH="1">
            <a:off x="1762" y="1714"/>
            <a:ext cx="5400" cy="5400"/>
          </a:xfrm>
          <a:custGeom>
            <a:avLst/>
            <a:gdLst>
              <a:gd name="T0" fmla="*/ 0 w 590550"/>
              <a:gd name="T1" fmla="*/ 0 h 590233"/>
              <a:gd name="T2" fmla="*/ 0 w 590550"/>
              <a:gd name="T3" fmla="*/ 0 h 590233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590550" h="590233" stroke="0">
                <a:moveTo>
                  <a:pt x="0" y="0"/>
                </a:moveTo>
                <a:cubicBezTo>
                  <a:pt x="326152" y="0"/>
                  <a:pt x="590550" y="264256"/>
                  <a:pt x="590550" y="590233"/>
                </a:cubicBezTo>
                <a:lnTo>
                  <a:pt x="0" y="0"/>
                </a:lnTo>
                <a:close/>
              </a:path>
              <a:path w="590550" h="590233" fill="none">
                <a:moveTo>
                  <a:pt x="0" y="0"/>
                </a:moveTo>
                <a:cubicBezTo>
                  <a:pt x="326152" y="0"/>
                  <a:pt x="590550" y="264256"/>
                  <a:pt x="590550" y="590233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190500</xdr:colOff>
      <xdr:row>28</xdr:row>
      <xdr:rowOff>19050</xdr:rowOff>
    </xdr:from>
    <xdr:to>
      <xdr:col>0</xdr:col>
      <xdr:colOff>333375</xdr:colOff>
      <xdr:row>28</xdr:row>
      <xdr:rowOff>171450</xdr:rowOff>
    </xdr:to>
    <xdr:sp macro="" textlink="">
      <xdr:nvSpPr>
        <xdr:cNvPr id="116" name="AutoShape 124"/>
        <xdr:cNvSpPr>
          <a:spLocks noChangeAspect="1" noChangeArrowheads="1"/>
        </xdr:cNvSpPr>
      </xdr:nvSpPr>
      <xdr:spPr bwMode="auto">
        <a:xfrm>
          <a:off x="190500" y="6762750"/>
          <a:ext cx="142875" cy="152400"/>
        </a:xfrm>
        <a:prstGeom prst="flowChartConnector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23</xdr:row>
      <xdr:rowOff>28575</xdr:rowOff>
    </xdr:from>
    <xdr:to>
      <xdr:col>0</xdr:col>
      <xdr:colOff>342900</xdr:colOff>
      <xdr:row>23</xdr:row>
      <xdr:rowOff>123825</xdr:rowOff>
    </xdr:to>
    <xdr:grpSp>
      <xdr:nvGrpSpPr>
        <xdr:cNvPr id="117" name="Группа 116"/>
        <xdr:cNvGrpSpPr>
          <a:grpSpLocks noChangeAspect="1"/>
        </xdr:cNvGrpSpPr>
      </xdr:nvGrpSpPr>
      <xdr:grpSpPr bwMode="auto">
        <a:xfrm>
          <a:off x="190500" y="5514975"/>
          <a:ext cx="152400" cy="95250"/>
          <a:chOff x="0" y="0"/>
          <a:chExt cx="147955" cy="90000"/>
        </a:xfrm>
      </xdr:grpSpPr>
      <xdr:sp macro="" textlink="">
        <xdr:nvSpPr>
          <xdr:cNvPr id="118" name="Овал 105"/>
          <xdr:cNvSpPr>
            <a:spLocks noChangeArrowheads="1"/>
          </xdr:cNvSpPr>
        </xdr:nvSpPr>
        <xdr:spPr bwMode="auto">
          <a:xfrm>
            <a:off x="0" y="0"/>
            <a:ext cx="94338" cy="90000"/>
          </a:xfrm>
          <a:prstGeom prst="ellipse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9" name="Прямая соединительная линия 106"/>
          <xdr:cNvSpPr>
            <a:spLocks noChangeShapeType="1"/>
          </xdr:cNvSpPr>
        </xdr:nvSpPr>
        <xdr:spPr bwMode="auto">
          <a:xfrm flipH="1">
            <a:off x="47625" y="36195"/>
            <a:ext cx="0" cy="40005"/>
          </a:xfrm>
          <a:prstGeom prst="line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20" name="Группа 111"/>
          <xdr:cNvGrpSpPr>
            <a:grpSpLocks/>
          </xdr:cNvGrpSpPr>
        </xdr:nvGrpSpPr>
        <xdr:grpSpPr bwMode="auto">
          <a:xfrm>
            <a:off x="110490" y="7620"/>
            <a:ext cx="37465" cy="75565"/>
            <a:chOff x="0" y="0"/>
            <a:chExt cx="174200" cy="349352"/>
          </a:xfrm>
        </xdr:grpSpPr>
        <xdr:sp macro="" textlink="">
          <xdr:nvSpPr>
            <xdr:cNvPr id="122" name="Овал 109"/>
            <xdr:cNvSpPr>
              <a:spLocks noChangeArrowheads="1"/>
            </xdr:cNvSpPr>
          </xdr:nvSpPr>
          <xdr:spPr bwMode="auto">
            <a:xfrm>
              <a:off x="16669" y="0"/>
              <a:ext cx="135731" cy="152242"/>
            </a:xfrm>
            <a:prstGeom prst="ellipse">
              <a:avLst/>
            </a:prstGeom>
            <a:noFill/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" name="Овал 110"/>
            <xdr:cNvSpPr>
              <a:spLocks noChangeArrowheads="1"/>
            </xdr:cNvSpPr>
          </xdr:nvSpPr>
          <xdr:spPr bwMode="auto">
            <a:xfrm>
              <a:off x="0" y="150018"/>
              <a:ext cx="174200" cy="199334"/>
            </a:xfrm>
            <a:prstGeom prst="ellipse">
              <a:avLst/>
            </a:prstGeom>
            <a:noFill/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21" name="Блок-схема: узел 113"/>
          <xdr:cNvSpPr>
            <a:spLocks noChangeArrowheads="1"/>
          </xdr:cNvSpPr>
        </xdr:nvSpPr>
        <xdr:spPr bwMode="auto">
          <a:xfrm>
            <a:off x="36195" y="11430"/>
            <a:ext cx="21600" cy="21600"/>
          </a:xfrm>
          <a:prstGeom prst="flowChartConnector">
            <a:avLst/>
          </a:prstGeom>
          <a:solidFill>
            <a:srgbClr val="000000"/>
          </a:solidFill>
          <a:ln w="12700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topLeftCell="A37" workbookViewId="0">
      <selection activeCell="B49" sqref="B49"/>
    </sheetView>
  </sheetViews>
  <sheetFormatPr defaultRowHeight="15"/>
  <cols>
    <col min="1" max="1" width="8.85546875" style="3" customWidth="1"/>
    <col min="2" max="2" width="19.42578125" customWidth="1"/>
    <col min="3" max="3" width="8.5703125" customWidth="1"/>
    <col min="4" max="4" width="6.28515625" customWidth="1"/>
    <col min="5" max="5" width="6.7109375" customWidth="1"/>
    <col min="6" max="6" width="18.28515625" customWidth="1"/>
    <col min="7" max="7" width="5.7109375" customWidth="1"/>
    <col min="8" max="8" width="5.85546875" customWidth="1"/>
    <col min="9" max="9" width="6.7109375" customWidth="1"/>
  </cols>
  <sheetData>
    <row r="1" spans="1:10" ht="15.75">
      <c r="A1" s="113" t="s">
        <v>77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>
      <c r="A2" s="116" t="s">
        <v>62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ht="16.5" customHeight="1">
      <c r="A3" s="114" t="s">
        <v>51</v>
      </c>
      <c r="B3" s="115"/>
      <c r="C3" s="105"/>
      <c r="D3" s="115"/>
      <c r="E3" s="115"/>
      <c r="F3" s="115"/>
      <c r="G3" s="115"/>
      <c r="H3" s="115"/>
      <c r="I3" s="115"/>
      <c r="J3" s="115"/>
    </row>
    <row r="4" spans="1:10" ht="15.75">
      <c r="A4" s="100" t="s">
        <v>52</v>
      </c>
      <c r="B4" s="101"/>
      <c r="C4" s="102" t="s">
        <v>76</v>
      </c>
      <c r="D4" s="103"/>
      <c r="E4" s="104"/>
      <c r="F4" s="105" t="s">
        <v>65</v>
      </c>
      <c r="G4" s="105"/>
      <c r="H4" s="106"/>
      <c r="I4" s="107"/>
      <c r="J4" s="108"/>
    </row>
    <row r="5" spans="1:10" ht="15.75">
      <c r="A5" s="100" t="s">
        <v>67</v>
      </c>
      <c r="B5" s="101"/>
      <c r="C5" s="106" t="s">
        <v>75</v>
      </c>
      <c r="D5" s="107"/>
      <c r="E5" s="108"/>
      <c r="F5" s="39" t="s">
        <v>53</v>
      </c>
      <c r="G5" s="39" t="s">
        <v>54</v>
      </c>
      <c r="H5" s="39"/>
      <c r="I5" s="111" t="s">
        <v>55</v>
      </c>
      <c r="J5" s="112"/>
    </row>
    <row r="6" spans="1:10" ht="15.75">
      <c r="A6" s="130" t="s">
        <v>68</v>
      </c>
      <c r="B6" s="108"/>
      <c r="C6" s="2" t="s">
        <v>56</v>
      </c>
      <c r="D6" s="38"/>
      <c r="E6" s="38"/>
      <c r="F6" s="131" t="s">
        <v>57</v>
      </c>
      <c r="G6" s="132"/>
      <c r="H6" s="132"/>
      <c r="I6" s="132"/>
      <c r="J6" s="133"/>
    </row>
    <row r="7" spans="1:10" ht="15.75">
      <c r="A7" s="100" t="s">
        <v>64</v>
      </c>
      <c r="B7" s="115"/>
      <c r="C7" s="115"/>
      <c r="D7" s="115"/>
      <c r="E7" s="115"/>
      <c r="F7" s="115"/>
      <c r="G7" s="102"/>
      <c r="H7" s="107"/>
      <c r="I7" s="107"/>
      <c r="J7" s="108"/>
    </row>
    <row r="8" spans="1:10">
      <c r="A8" s="130"/>
      <c r="B8" s="107"/>
      <c r="C8" s="107"/>
      <c r="D8" s="107"/>
      <c r="E8" s="107"/>
      <c r="F8" s="107"/>
      <c r="G8" s="107"/>
      <c r="H8" s="107"/>
      <c r="I8" s="107"/>
      <c r="J8" s="108"/>
    </row>
    <row r="9" spans="1:10" ht="15" customHeight="1">
      <c r="A9" s="120" t="s">
        <v>59</v>
      </c>
      <c r="B9" s="121"/>
      <c r="C9" s="121"/>
      <c r="D9" s="121"/>
      <c r="E9" s="122"/>
      <c r="F9" s="123" t="s">
        <v>58</v>
      </c>
      <c r="G9" s="124"/>
      <c r="H9" s="124"/>
      <c r="I9" s="125"/>
      <c r="J9" s="31"/>
    </row>
    <row r="10" spans="1:10" ht="14.25" customHeight="1" thickBot="1">
      <c r="A10" s="50" t="s">
        <v>60</v>
      </c>
      <c r="B10" s="51" t="s">
        <v>0</v>
      </c>
      <c r="C10" s="51" t="s">
        <v>1</v>
      </c>
      <c r="D10" s="52" t="s">
        <v>2</v>
      </c>
      <c r="E10" s="53" t="s">
        <v>3</v>
      </c>
      <c r="F10" s="109" t="s">
        <v>48</v>
      </c>
      <c r="G10" s="110"/>
      <c r="H10" s="54" t="s">
        <v>1</v>
      </c>
      <c r="I10" s="55" t="s">
        <v>43</v>
      </c>
      <c r="J10" s="56" t="s">
        <v>41</v>
      </c>
    </row>
    <row r="11" spans="1:10" ht="21.75" customHeight="1">
      <c r="A11" s="48"/>
      <c r="B11" s="28" t="s">
        <v>6</v>
      </c>
      <c r="C11" s="22">
        <v>2700</v>
      </c>
      <c r="D11" s="49"/>
      <c r="E11" s="67">
        <f>C11*D11</f>
        <v>0</v>
      </c>
      <c r="F11" s="126" t="s">
        <v>36</v>
      </c>
      <c r="G11" s="127"/>
      <c r="H11" s="96">
        <v>6700</v>
      </c>
      <c r="I11" s="90"/>
      <c r="J11" s="71">
        <f t="shared" ref="J11:J18" si="0">H11*I11</f>
        <v>0</v>
      </c>
    </row>
    <row r="12" spans="1:10" ht="23.25" customHeight="1">
      <c r="A12" s="32"/>
      <c r="B12" s="23" t="s">
        <v>7</v>
      </c>
      <c r="C12" s="17">
        <v>1950</v>
      </c>
      <c r="D12" s="8"/>
      <c r="E12" s="68">
        <f t="shared" ref="E12:E19" si="1">C12*D12</f>
        <v>0</v>
      </c>
      <c r="F12" s="128" t="s">
        <v>37</v>
      </c>
      <c r="G12" s="129"/>
      <c r="H12" s="40">
        <v>10230</v>
      </c>
      <c r="I12" s="44"/>
      <c r="J12" s="72">
        <f t="shared" si="0"/>
        <v>0</v>
      </c>
    </row>
    <row r="13" spans="1:10" ht="21.75" customHeight="1">
      <c r="A13" s="32"/>
      <c r="B13" s="23" t="s">
        <v>8</v>
      </c>
      <c r="C13" s="17">
        <v>1800</v>
      </c>
      <c r="D13" s="8"/>
      <c r="E13" s="68">
        <f t="shared" si="1"/>
        <v>0</v>
      </c>
      <c r="F13" s="128" t="s">
        <v>4</v>
      </c>
      <c r="G13" s="129"/>
      <c r="H13" s="40">
        <v>15730</v>
      </c>
      <c r="I13" s="44"/>
      <c r="J13" s="72">
        <f t="shared" si="0"/>
        <v>0</v>
      </c>
    </row>
    <row r="14" spans="1:10" ht="22.5" customHeight="1">
      <c r="A14" s="32"/>
      <c r="B14" s="23" t="s">
        <v>9</v>
      </c>
      <c r="C14" s="92">
        <v>1050</v>
      </c>
      <c r="D14" s="8"/>
      <c r="E14" s="68">
        <f t="shared" si="1"/>
        <v>0</v>
      </c>
      <c r="F14" s="128" t="s">
        <v>5</v>
      </c>
      <c r="G14" s="129"/>
      <c r="H14" s="40">
        <v>35400</v>
      </c>
      <c r="I14" s="44"/>
      <c r="J14" s="73">
        <f t="shared" si="0"/>
        <v>0</v>
      </c>
    </row>
    <row r="15" spans="1:10" ht="20.25" customHeight="1">
      <c r="A15" s="33"/>
      <c r="B15" s="24" t="s">
        <v>10</v>
      </c>
      <c r="C15" s="18">
        <v>7600</v>
      </c>
      <c r="D15" s="9"/>
      <c r="E15" s="69">
        <f t="shared" si="1"/>
        <v>0</v>
      </c>
      <c r="F15" s="128" t="s">
        <v>32</v>
      </c>
      <c r="G15" s="129"/>
      <c r="H15" s="40">
        <v>3080</v>
      </c>
      <c r="I15" s="44"/>
      <c r="J15" s="72">
        <f t="shared" si="0"/>
        <v>0</v>
      </c>
    </row>
    <row r="16" spans="1:10" ht="20.25" customHeight="1">
      <c r="A16" s="29"/>
      <c r="B16" s="25" t="s">
        <v>11</v>
      </c>
      <c r="C16" s="19">
        <v>7600</v>
      </c>
      <c r="D16" s="10"/>
      <c r="E16" s="59">
        <f t="shared" si="1"/>
        <v>0</v>
      </c>
      <c r="F16" s="143" t="s">
        <v>33</v>
      </c>
      <c r="G16" s="144"/>
      <c r="H16" s="40">
        <v>3600</v>
      </c>
      <c r="I16" s="45"/>
      <c r="J16" s="74">
        <f t="shared" si="0"/>
        <v>0</v>
      </c>
    </row>
    <row r="17" spans="1:10" ht="23.25" customHeight="1">
      <c r="A17" s="30"/>
      <c r="B17" s="26" t="s">
        <v>12</v>
      </c>
      <c r="C17" s="20">
        <v>5300</v>
      </c>
      <c r="D17" s="11"/>
      <c r="E17" s="60">
        <f t="shared" si="1"/>
        <v>0</v>
      </c>
      <c r="F17" s="143" t="s">
        <v>34</v>
      </c>
      <c r="G17" s="144"/>
      <c r="H17" s="40">
        <v>4200</v>
      </c>
      <c r="I17" s="46"/>
      <c r="J17" s="74">
        <f t="shared" si="0"/>
        <v>0</v>
      </c>
    </row>
    <row r="18" spans="1:10" ht="22.5" customHeight="1">
      <c r="A18" s="34"/>
      <c r="B18" s="27" t="s">
        <v>13</v>
      </c>
      <c r="C18" s="21">
        <v>5800</v>
      </c>
      <c r="D18" s="12"/>
      <c r="E18" s="61">
        <f t="shared" si="1"/>
        <v>0</v>
      </c>
      <c r="F18" s="128" t="s">
        <v>35</v>
      </c>
      <c r="G18" s="129"/>
      <c r="H18" s="40">
        <v>1700</v>
      </c>
      <c r="I18" s="46"/>
      <c r="J18" s="75">
        <f t="shared" si="0"/>
        <v>0</v>
      </c>
    </row>
    <row r="19" spans="1:10" ht="15.75">
      <c r="A19" s="34"/>
      <c r="B19" s="27" t="s">
        <v>14</v>
      </c>
      <c r="C19" s="21">
        <v>4000</v>
      </c>
      <c r="D19" s="12"/>
      <c r="E19" s="61">
        <f t="shared" si="1"/>
        <v>0</v>
      </c>
      <c r="F19" s="57" t="s">
        <v>49</v>
      </c>
      <c r="G19" s="137">
        <f>J11+J12+J13+J14+J15+J16+J17+J18</f>
        <v>0</v>
      </c>
      <c r="H19" s="138"/>
      <c r="I19" s="138"/>
      <c r="J19" s="139"/>
    </row>
    <row r="20" spans="1:10" ht="23.25" customHeight="1" thickBot="1">
      <c r="A20" s="34"/>
      <c r="B20" s="27" t="s">
        <v>15</v>
      </c>
      <c r="C20" s="21">
        <v>7300</v>
      </c>
      <c r="D20" s="13"/>
      <c r="E20" s="62">
        <f t="shared" ref="E20:E26" si="2">C20*D20</f>
        <v>0</v>
      </c>
      <c r="F20" s="134" t="s">
        <v>42</v>
      </c>
      <c r="G20" s="135"/>
      <c r="H20" s="135"/>
      <c r="I20" s="136"/>
      <c r="J20" s="58"/>
    </row>
    <row r="21" spans="1:10" ht="24" customHeight="1">
      <c r="A21" s="35"/>
      <c r="B21" s="28" t="s">
        <v>16</v>
      </c>
      <c r="C21" s="22">
        <v>3200</v>
      </c>
      <c r="D21" s="14"/>
      <c r="E21" s="63">
        <f t="shared" si="2"/>
        <v>0</v>
      </c>
      <c r="F21" s="145" t="s">
        <v>40</v>
      </c>
      <c r="G21" s="146"/>
      <c r="H21" s="83">
        <v>165</v>
      </c>
      <c r="I21" s="91"/>
      <c r="J21" s="76">
        <f>H21*I21</f>
        <v>0</v>
      </c>
    </row>
    <row r="22" spans="1:10" ht="21.75" customHeight="1">
      <c r="A22" s="36"/>
      <c r="B22" s="23" t="s">
        <v>17</v>
      </c>
      <c r="C22" s="17">
        <v>8250</v>
      </c>
      <c r="D22" s="15"/>
      <c r="E22" s="64">
        <f t="shared" si="2"/>
        <v>0</v>
      </c>
      <c r="F22" s="147" t="s">
        <v>38</v>
      </c>
      <c r="G22" s="148"/>
      <c r="H22" s="84">
        <v>4500</v>
      </c>
      <c r="I22" s="41"/>
      <c r="J22" s="77">
        <f t="shared" ref="J22:J26" si="3">H22*I22</f>
        <v>0</v>
      </c>
    </row>
    <row r="23" spans="1:10" ht="17.25" customHeight="1">
      <c r="A23" s="36"/>
      <c r="B23" s="23" t="s">
        <v>18</v>
      </c>
      <c r="C23" s="17">
        <v>13200</v>
      </c>
      <c r="D23" s="15"/>
      <c r="E23" s="64">
        <f t="shared" si="2"/>
        <v>0</v>
      </c>
      <c r="F23" s="149" t="s">
        <v>44</v>
      </c>
      <c r="G23" s="150"/>
      <c r="H23" s="85">
        <v>4900</v>
      </c>
      <c r="I23" s="42"/>
      <c r="J23" s="77">
        <f t="shared" si="3"/>
        <v>0</v>
      </c>
    </row>
    <row r="24" spans="1:10" ht="13.5" customHeight="1">
      <c r="A24" s="36"/>
      <c r="B24" s="174" t="s">
        <v>78</v>
      </c>
      <c r="C24" s="93">
        <v>2850</v>
      </c>
      <c r="D24" s="16"/>
      <c r="E24" s="64">
        <f t="shared" si="2"/>
        <v>0</v>
      </c>
      <c r="F24" s="149" t="s">
        <v>45</v>
      </c>
      <c r="G24" s="150"/>
      <c r="H24" s="85">
        <v>2640</v>
      </c>
      <c r="I24" s="42"/>
      <c r="J24" s="77">
        <f t="shared" si="3"/>
        <v>0</v>
      </c>
    </row>
    <row r="25" spans="1:10">
      <c r="A25" s="30"/>
      <c r="B25" s="26" t="s">
        <v>19</v>
      </c>
      <c r="C25" s="20">
        <v>10100</v>
      </c>
      <c r="D25" s="11"/>
      <c r="E25" s="65">
        <f t="shared" si="2"/>
        <v>0</v>
      </c>
      <c r="F25" s="149" t="s">
        <v>46</v>
      </c>
      <c r="G25" s="151"/>
      <c r="H25" s="86">
        <v>5000</v>
      </c>
      <c r="I25" s="42"/>
      <c r="J25" s="77">
        <f t="shared" si="3"/>
        <v>0</v>
      </c>
    </row>
    <row r="26" spans="1:10" ht="19.5" customHeight="1">
      <c r="A26" s="5"/>
      <c r="B26" s="6" t="s">
        <v>21</v>
      </c>
      <c r="C26" s="4">
        <v>4600</v>
      </c>
      <c r="D26" s="7"/>
      <c r="E26" s="66">
        <f t="shared" si="2"/>
        <v>0</v>
      </c>
      <c r="F26" s="152" t="s">
        <v>39</v>
      </c>
      <c r="G26" s="150"/>
      <c r="H26" s="87">
        <v>5700</v>
      </c>
      <c r="I26" s="43"/>
      <c r="J26" s="77">
        <f t="shared" si="3"/>
        <v>0</v>
      </c>
    </row>
    <row r="27" spans="1:10">
      <c r="A27" s="37"/>
      <c r="B27" s="28" t="s">
        <v>20</v>
      </c>
      <c r="C27" s="97">
        <v>3740</v>
      </c>
      <c r="D27" s="1"/>
      <c r="E27" s="70">
        <f t="shared" ref="E27:E31" si="4">C27*D27</f>
        <v>0</v>
      </c>
      <c r="F27" s="47" t="s">
        <v>61</v>
      </c>
      <c r="G27" s="140">
        <f>J21+J22+J23+J24+J25+J26</f>
        <v>0</v>
      </c>
      <c r="H27" s="141"/>
      <c r="I27" s="141"/>
      <c r="J27" s="142"/>
    </row>
    <row r="28" spans="1:10" ht="21.75">
      <c r="A28" s="37"/>
      <c r="B28" s="23" t="s">
        <v>22</v>
      </c>
      <c r="C28" s="98">
        <v>3500</v>
      </c>
      <c r="D28" s="1"/>
      <c r="E28" s="70">
        <f t="shared" si="4"/>
        <v>0</v>
      </c>
      <c r="F28" s="155" t="s">
        <v>47</v>
      </c>
      <c r="G28" s="132"/>
      <c r="H28" s="132"/>
      <c r="I28" s="132"/>
      <c r="J28" s="133"/>
    </row>
    <row r="29" spans="1:10" ht="15" customHeight="1">
      <c r="A29" s="37"/>
      <c r="B29" s="23" t="s">
        <v>23</v>
      </c>
      <c r="C29" s="98">
        <v>3080</v>
      </c>
      <c r="D29" s="1"/>
      <c r="E29" s="70">
        <f t="shared" si="4"/>
        <v>0</v>
      </c>
      <c r="F29" s="156" t="s">
        <v>66</v>
      </c>
      <c r="G29" s="157"/>
      <c r="H29" s="157"/>
      <c r="I29" s="157"/>
      <c r="J29" s="158"/>
    </row>
    <row r="30" spans="1:10" ht="15" customHeight="1">
      <c r="A30" s="37"/>
      <c r="B30" s="23" t="s">
        <v>24</v>
      </c>
      <c r="C30" s="98">
        <v>3080</v>
      </c>
      <c r="D30" s="1"/>
      <c r="E30" s="70">
        <f>C30*D30</f>
        <v>0</v>
      </c>
      <c r="F30" s="159"/>
      <c r="G30" s="160"/>
      <c r="H30" s="160"/>
      <c r="I30" s="160"/>
      <c r="J30" s="161"/>
    </row>
    <row r="31" spans="1:10" ht="14.25" customHeight="1">
      <c r="A31" s="37"/>
      <c r="B31" s="23" t="s">
        <v>25</v>
      </c>
      <c r="C31" s="98">
        <v>3900</v>
      </c>
      <c r="D31" s="1"/>
      <c r="E31" s="70">
        <f t="shared" si="4"/>
        <v>0</v>
      </c>
      <c r="F31" s="162"/>
      <c r="G31" s="163"/>
      <c r="H31" s="163"/>
      <c r="I31" s="163"/>
      <c r="J31" s="164"/>
    </row>
    <row r="32" spans="1:10">
      <c r="A32" s="78"/>
      <c r="B32" s="79" t="s">
        <v>26</v>
      </c>
      <c r="C32" s="99">
        <v>3080</v>
      </c>
      <c r="D32" s="1"/>
      <c r="E32" s="70">
        <f t="shared" ref="E32:E41" si="5">C32*D32</f>
        <v>0</v>
      </c>
      <c r="F32" s="165"/>
      <c r="G32" s="157"/>
      <c r="H32" s="157"/>
      <c r="I32" s="157"/>
      <c r="J32" s="158"/>
    </row>
    <row r="33" spans="1:14">
      <c r="A33" s="78"/>
      <c r="B33" s="79" t="s">
        <v>28</v>
      </c>
      <c r="C33" s="4">
        <v>3080</v>
      </c>
      <c r="D33" s="1"/>
      <c r="E33" s="70">
        <f t="shared" si="5"/>
        <v>0</v>
      </c>
      <c r="F33" s="166"/>
      <c r="G33" s="160"/>
      <c r="H33" s="160"/>
      <c r="I33" s="160"/>
      <c r="J33" s="161"/>
    </row>
    <row r="34" spans="1:14">
      <c r="A34" s="78"/>
      <c r="B34" s="79" t="s">
        <v>27</v>
      </c>
      <c r="C34" s="4">
        <v>1260</v>
      </c>
      <c r="D34" s="1"/>
      <c r="E34" s="70">
        <f t="shared" si="5"/>
        <v>0</v>
      </c>
      <c r="F34" s="166"/>
      <c r="G34" s="160"/>
      <c r="H34" s="160"/>
      <c r="I34" s="160"/>
      <c r="J34" s="161"/>
    </row>
    <row r="35" spans="1:14">
      <c r="A35" s="78"/>
      <c r="B35" s="79" t="s">
        <v>30</v>
      </c>
      <c r="C35" s="4">
        <v>660</v>
      </c>
      <c r="D35" s="1"/>
      <c r="E35" s="70">
        <f t="shared" si="5"/>
        <v>0</v>
      </c>
      <c r="F35" s="166"/>
      <c r="G35" s="160"/>
      <c r="H35" s="160"/>
      <c r="I35" s="160"/>
      <c r="J35" s="161"/>
    </row>
    <row r="36" spans="1:14">
      <c r="A36" s="78"/>
      <c r="B36" s="79" t="s">
        <v>31</v>
      </c>
      <c r="C36" s="4">
        <v>570</v>
      </c>
      <c r="D36" s="1"/>
      <c r="E36" s="70">
        <f t="shared" si="5"/>
        <v>0</v>
      </c>
      <c r="F36" s="166"/>
      <c r="G36" s="160"/>
      <c r="H36" s="160"/>
      <c r="I36" s="160"/>
      <c r="J36" s="161"/>
    </row>
    <row r="37" spans="1:14">
      <c r="A37" s="78"/>
      <c r="B37" s="79" t="s">
        <v>29</v>
      </c>
      <c r="C37" s="4">
        <v>16500</v>
      </c>
      <c r="D37" s="1"/>
      <c r="E37" s="70">
        <f t="shared" si="5"/>
        <v>0</v>
      </c>
      <c r="F37" s="166"/>
      <c r="G37" s="160"/>
      <c r="H37" s="160"/>
      <c r="I37" s="160"/>
      <c r="J37" s="161"/>
    </row>
    <row r="38" spans="1:14">
      <c r="A38" s="78"/>
      <c r="B38" s="79" t="s">
        <v>69</v>
      </c>
      <c r="C38" s="94">
        <v>32000</v>
      </c>
      <c r="D38" s="1"/>
      <c r="E38" s="70">
        <f t="shared" si="5"/>
        <v>0</v>
      </c>
      <c r="F38" s="166"/>
      <c r="G38" s="160"/>
      <c r="H38" s="160"/>
      <c r="I38" s="160"/>
      <c r="J38" s="161"/>
    </row>
    <row r="39" spans="1:14">
      <c r="A39" s="78"/>
      <c r="B39" s="80" t="s">
        <v>70</v>
      </c>
      <c r="C39" s="95">
        <v>7800</v>
      </c>
      <c r="D39" s="1"/>
      <c r="E39" s="70">
        <f t="shared" si="5"/>
        <v>0</v>
      </c>
      <c r="F39" s="166"/>
      <c r="G39" s="160"/>
      <c r="H39" s="160"/>
      <c r="I39" s="160"/>
      <c r="J39" s="161"/>
    </row>
    <row r="40" spans="1:14">
      <c r="A40" s="78"/>
      <c r="B40" s="80" t="s">
        <v>72</v>
      </c>
      <c r="C40" s="95">
        <v>9700</v>
      </c>
      <c r="D40" s="1"/>
      <c r="E40" s="70">
        <f t="shared" si="5"/>
        <v>0</v>
      </c>
      <c r="F40" s="166"/>
      <c r="G40" s="160"/>
      <c r="H40" s="160"/>
      <c r="I40" s="160"/>
      <c r="J40" s="161"/>
    </row>
    <row r="41" spans="1:14">
      <c r="A41" s="78"/>
      <c r="B41" s="79" t="s">
        <v>71</v>
      </c>
      <c r="C41" s="4">
        <v>9900</v>
      </c>
      <c r="D41" s="1"/>
      <c r="E41" s="70">
        <f t="shared" si="5"/>
        <v>0</v>
      </c>
      <c r="F41" s="166"/>
      <c r="G41" s="160"/>
      <c r="H41" s="160"/>
      <c r="I41" s="160"/>
      <c r="J41" s="161"/>
    </row>
    <row r="42" spans="1:14">
      <c r="A42" s="167" t="s">
        <v>61</v>
      </c>
      <c r="B42" s="108"/>
      <c r="C42" s="168">
        <f>SUM(E11:E41)</f>
        <v>0</v>
      </c>
      <c r="D42" s="169"/>
      <c r="E42" s="170"/>
      <c r="F42" s="166"/>
      <c r="G42" s="160"/>
      <c r="H42" s="160"/>
      <c r="I42" s="160"/>
      <c r="J42" s="161"/>
    </row>
    <row r="43" spans="1:14">
      <c r="A43" s="81" t="s">
        <v>74</v>
      </c>
      <c r="B43" s="82"/>
      <c r="C43" s="171">
        <f>C42+G19+G27</f>
        <v>0</v>
      </c>
      <c r="D43" s="172"/>
      <c r="E43" s="173"/>
      <c r="F43" s="162"/>
      <c r="G43" s="163"/>
      <c r="H43" s="163"/>
      <c r="I43" s="163"/>
      <c r="J43" s="164"/>
    </row>
    <row r="44" spans="1:14">
      <c r="A44" s="114" t="s">
        <v>73</v>
      </c>
      <c r="B44" s="119"/>
      <c r="C44" s="119"/>
      <c r="D44" s="119"/>
      <c r="E44" s="119"/>
      <c r="F44" s="119"/>
      <c r="G44" s="119"/>
      <c r="H44" s="119"/>
      <c r="I44" s="119"/>
      <c r="J44" s="119"/>
      <c r="L44" s="154"/>
      <c r="M44" s="154"/>
      <c r="N44" s="154"/>
    </row>
    <row r="45" spans="1:14" ht="3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L45" s="154"/>
      <c r="M45" s="154"/>
      <c r="N45" s="154"/>
    </row>
    <row r="46" spans="1:14">
      <c r="A46" s="88" t="s">
        <v>63</v>
      </c>
      <c r="B46" s="1"/>
      <c r="C46" s="1"/>
      <c r="D46" s="1"/>
      <c r="E46" s="1"/>
      <c r="F46" s="89"/>
      <c r="G46" s="89"/>
      <c r="H46" s="89"/>
      <c r="I46" s="1"/>
      <c r="J46" s="1"/>
      <c r="L46" s="154"/>
      <c r="M46" s="154"/>
      <c r="N46" s="154"/>
    </row>
    <row r="47" spans="1:14">
      <c r="A47" s="153" t="s">
        <v>50</v>
      </c>
      <c r="B47" s="101"/>
      <c r="C47" s="101"/>
      <c r="D47" s="101"/>
      <c r="E47" s="101"/>
      <c r="F47" s="101"/>
      <c r="G47" s="101"/>
      <c r="H47" s="101"/>
      <c r="I47" s="101"/>
      <c r="J47" s="101"/>
    </row>
  </sheetData>
  <sheetProtection selectLockedCells="1"/>
  <mergeCells count="45">
    <mergeCell ref="A47:J47"/>
    <mergeCell ref="L44:N46"/>
    <mergeCell ref="F28:J28"/>
    <mergeCell ref="F29:J31"/>
    <mergeCell ref="F32:J43"/>
    <mergeCell ref="A42:B42"/>
    <mergeCell ref="C42:E42"/>
    <mergeCell ref="C43:E43"/>
    <mergeCell ref="F15:G15"/>
    <mergeCell ref="F20:I20"/>
    <mergeCell ref="G19:J19"/>
    <mergeCell ref="G27:J27"/>
    <mergeCell ref="F16:G16"/>
    <mergeCell ref="F17:G17"/>
    <mergeCell ref="F18:G18"/>
    <mergeCell ref="F21:G21"/>
    <mergeCell ref="F22:G22"/>
    <mergeCell ref="F23:G23"/>
    <mergeCell ref="F24:G24"/>
    <mergeCell ref="F25:G25"/>
    <mergeCell ref="F26:G26"/>
    <mergeCell ref="A1:J1"/>
    <mergeCell ref="A3:B3"/>
    <mergeCell ref="C3:J3"/>
    <mergeCell ref="A2:J2"/>
    <mergeCell ref="A44:J45"/>
    <mergeCell ref="A9:E9"/>
    <mergeCell ref="F9:I9"/>
    <mergeCell ref="F11:G11"/>
    <mergeCell ref="F12:G12"/>
    <mergeCell ref="F13:G13"/>
    <mergeCell ref="F14:G14"/>
    <mergeCell ref="A7:F7"/>
    <mergeCell ref="A8:J8"/>
    <mergeCell ref="G7:J7"/>
    <mergeCell ref="A6:B6"/>
    <mergeCell ref="F6:J6"/>
    <mergeCell ref="A4:B4"/>
    <mergeCell ref="C4:E4"/>
    <mergeCell ref="F4:G4"/>
    <mergeCell ref="H4:J4"/>
    <mergeCell ref="F10:G10"/>
    <mergeCell ref="A5:B5"/>
    <mergeCell ref="I5:J5"/>
    <mergeCell ref="C5:E5"/>
  </mergeCell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Radel1</cp:lastModifiedBy>
  <cp:lastPrinted>2024-02-07T07:43:55Z</cp:lastPrinted>
  <dcterms:created xsi:type="dcterms:W3CDTF">2023-10-23T10:07:01Z</dcterms:created>
  <dcterms:modified xsi:type="dcterms:W3CDTF">2024-02-07T07:44:00Z</dcterms:modified>
</cp:coreProperties>
</file>